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baton-office\Desktop\"/>
    </mc:Choice>
  </mc:AlternateContent>
  <bookViews>
    <workbookView xWindow="0" yWindow="0" windowWidth="23700" windowHeight="7305"/>
  </bookViews>
  <sheets>
    <sheet name="書式１" sheetId="7" r:id="rId1"/>
    <sheet name="記入例" sheetId="8" r:id="rId2"/>
    <sheet name="書式２" sheetId="10" r:id="rId3"/>
    <sheet name="書式２記入例" sheetId="11" r:id="rId4"/>
    <sheet name="書式３" sheetId="12" r:id="rId5"/>
    <sheet name="Sheet1" sheetId="9" r:id="rId6"/>
  </sheets>
  <definedNames>
    <definedName name="_xlnm.Print_Area" localSheetId="1">記入例!#REF!</definedName>
    <definedName name="_xlnm.Print_Area" localSheetId="0">書式１!$A$1:$J$36</definedName>
  </definedNames>
  <calcPr calcId="152511"/>
</workbook>
</file>

<file path=xl/calcChain.xml><?xml version="1.0" encoding="utf-8"?>
<calcChain xmlns="http://schemas.openxmlformats.org/spreadsheetml/2006/main">
  <c r="J34" i="8" l="1"/>
  <c r="J33" i="8"/>
  <c r="J31" i="8"/>
  <c r="J30" i="8"/>
  <c r="J29" i="8"/>
  <c r="J35" i="8" s="1"/>
  <c r="J23" i="8"/>
  <c r="J19" i="8"/>
  <c r="J18" i="8"/>
  <c r="J16" i="8"/>
  <c r="J15" i="8"/>
  <c r="J14" i="8"/>
  <c r="J13" i="8"/>
  <c r="J12" i="8"/>
  <c r="J11" i="8"/>
  <c r="J25" i="8" s="1"/>
  <c r="J36" i="8" s="1"/>
  <c r="J34" i="7"/>
  <c r="J33" i="7"/>
  <c r="J31" i="7"/>
  <c r="J30" i="7"/>
  <c r="J29" i="7"/>
  <c r="J23" i="7"/>
  <c r="J19" i="7"/>
  <c r="J18" i="7"/>
  <c r="J16" i="7"/>
  <c r="J15" i="7"/>
  <c r="J14" i="7"/>
  <c r="J13" i="7"/>
  <c r="J12" i="7"/>
  <c r="J11" i="7"/>
  <c r="J25" i="7" l="1"/>
  <c r="J35" i="7"/>
  <c r="J36" i="7" l="1"/>
</calcChain>
</file>

<file path=xl/sharedStrings.xml><?xml version="1.0" encoding="utf-8"?>
<sst xmlns="http://schemas.openxmlformats.org/spreadsheetml/2006/main" count="405" uniqueCount="209">
  <si>
    <t>監督者(責任者)名</t>
  </si>
  <si>
    <t>合計①</t>
  </si>
  <si>
    <t>合計②</t>
  </si>
  <si>
    <t>①＋②振込合計金額</t>
  </si>
  <si>
    <t>団    体    名</t>
    <phoneticPr fontId="2"/>
  </si>
  <si>
    <t>連絡先住所</t>
    <phoneticPr fontId="2"/>
  </si>
  <si>
    <t xml:space="preserve">   〃  　 　TEL</t>
    <phoneticPr fontId="2"/>
  </si>
  <si>
    <t>3,000円×(</t>
  </si>
  <si>
    <t>)人＝</t>
    <phoneticPr fontId="2"/>
  </si>
  <si>
    <t>40,000円×(</t>
  </si>
  <si>
    <t>10,000円×(</t>
  </si>
  <si>
    <t>5,000円×(</t>
    <phoneticPr fontId="2"/>
  </si>
  <si>
    <t>20,000円×(</t>
    <phoneticPr fontId="2"/>
  </si>
  <si>
    <t>１ページ　</t>
    <phoneticPr fontId="2"/>
  </si>
  <si>
    <t xml:space="preserve">   ヨコ割1/2ページ　</t>
    <phoneticPr fontId="2"/>
  </si>
  <si>
    <t xml:space="preserve">   ヨコ割1/4ページ　</t>
    <phoneticPr fontId="2"/>
  </si>
  <si>
    <t xml:space="preserve">   1/8ページ　</t>
    <phoneticPr fontId="2"/>
  </si>
  <si>
    <t>) 口＝</t>
    <phoneticPr fontId="2"/>
  </si>
  <si>
    <t>) 冊＝</t>
    <rPh sb="2" eb="3">
      <t>サツ</t>
    </rPh>
    <phoneticPr fontId="2"/>
  </si>
  <si>
    <t>1,000円×(</t>
    <phoneticPr fontId="2"/>
  </si>
  <si>
    <t>１団体</t>
  </si>
  <si>
    <t>広告Ａ４版</t>
    <phoneticPr fontId="2"/>
  </si>
  <si>
    <t xml:space="preserve"> </t>
    <phoneticPr fontId="2"/>
  </si>
  <si>
    <t xml:space="preserve">   〃  　 　E-mail</t>
    <phoneticPr fontId="2"/>
  </si>
  <si>
    <t>FAX</t>
    <phoneticPr fontId="2"/>
  </si>
  <si>
    <t>カメラ、ビデオ撮影申込</t>
    <rPh sb="7" eb="9">
      <t>サツエイ</t>
    </rPh>
    <rPh sb="9" eb="11">
      <t>モウシコミ</t>
    </rPh>
    <phoneticPr fontId="2"/>
  </si>
  <si>
    <t>）台＝</t>
    <rPh sb="1" eb="2">
      <t>ダイ</t>
    </rPh>
    <phoneticPr fontId="2"/>
  </si>
  <si>
    <t>500円×（</t>
    <rPh sb="3" eb="4">
      <t>エン</t>
    </rPh>
    <phoneticPr fontId="2"/>
  </si>
  <si>
    <t>総括計算書（バトントワリング）（書式１）</t>
    <rPh sb="16" eb="18">
      <t>ショシキ</t>
    </rPh>
    <phoneticPr fontId="2"/>
  </si>
  <si>
    <t>〒</t>
    <phoneticPr fontId="2"/>
  </si>
  <si>
    <t>プログラム購入申込(交流会参加および抽選付)</t>
    <rPh sb="10" eb="13">
      <t>コウリュウカイ</t>
    </rPh>
    <rPh sb="13" eb="15">
      <t>サンカ</t>
    </rPh>
    <phoneticPr fontId="2"/>
  </si>
  <si>
    <t>3,000円×(</t>
    <phoneticPr fontId="2"/>
  </si>
  <si>
    <t>（高校２．３年生）</t>
    <rPh sb="1" eb="3">
      <t>コウコウ</t>
    </rPh>
    <rPh sb="6" eb="8">
      <t>ネンセイ</t>
    </rPh>
    <phoneticPr fontId="2"/>
  </si>
  <si>
    <t>１．Aクラス　ソロトワール</t>
    <phoneticPr fontId="2"/>
  </si>
  <si>
    <t>２．　　　　 〃　　 　　　</t>
    <phoneticPr fontId="2"/>
  </si>
  <si>
    <t>A２</t>
    <phoneticPr fontId="2"/>
  </si>
  <si>
    <t>A１</t>
    <phoneticPr fontId="2"/>
  </si>
  <si>
    <t>（中学３年、高校１年生）</t>
    <rPh sb="1" eb="3">
      <t>チュウガク</t>
    </rPh>
    <rPh sb="4" eb="5">
      <t>ネン</t>
    </rPh>
    <rPh sb="6" eb="8">
      <t>コウコウ</t>
    </rPh>
    <rPh sb="9" eb="11">
      <t>ネンセイ</t>
    </rPh>
    <phoneticPr fontId="2"/>
  </si>
  <si>
    <t>３．　　　　 〃　　 　　　</t>
  </si>
  <si>
    <t>A３</t>
  </si>
  <si>
    <t>４．　　　　 〃　　 　　　</t>
  </si>
  <si>
    <t>A４</t>
  </si>
  <si>
    <t>５．　　　　 〃　　 　　　</t>
  </si>
  <si>
    <t>A５</t>
  </si>
  <si>
    <t>６．　　　　 〃　　 　　　</t>
  </si>
  <si>
    <t>A６</t>
  </si>
  <si>
    <t>B１</t>
    <phoneticPr fontId="2"/>
  </si>
  <si>
    <t>B２</t>
  </si>
  <si>
    <t>B３</t>
  </si>
  <si>
    <t>（中級レベル）</t>
    <rPh sb="1" eb="3">
      <t>チュウキュウ</t>
    </rPh>
    <phoneticPr fontId="2"/>
  </si>
  <si>
    <t>（初級レベル）</t>
    <rPh sb="1" eb="3">
      <t>ショキュウ</t>
    </rPh>
    <phoneticPr fontId="2"/>
  </si>
  <si>
    <t>（入門レベル）</t>
    <rPh sb="1" eb="3">
      <t>ニュウモン</t>
    </rPh>
    <phoneticPr fontId="2"/>
  </si>
  <si>
    <t>（中学１、２年生）</t>
    <rPh sb="1" eb="3">
      <t>チュウガク</t>
    </rPh>
    <rPh sb="6" eb="8">
      <t>ネンセイ</t>
    </rPh>
    <phoneticPr fontId="2"/>
  </si>
  <si>
    <t>（小学５、６年生）</t>
    <rPh sb="1" eb="3">
      <t>ショウガク</t>
    </rPh>
    <rPh sb="6" eb="8">
      <t>ネンセイ</t>
    </rPh>
    <phoneticPr fontId="2"/>
  </si>
  <si>
    <t>（小学３、４年生）</t>
    <rPh sb="1" eb="3">
      <t>ショウガク</t>
    </rPh>
    <rPh sb="6" eb="8">
      <t>ネンセイ</t>
    </rPh>
    <phoneticPr fontId="2"/>
  </si>
  <si>
    <t>（小学２年生以下）</t>
    <rPh sb="1" eb="3">
      <t>ショウガク</t>
    </rPh>
    <rPh sb="4" eb="6">
      <t>ネンセイ</t>
    </rPh>
    <rPh sb="6" eb="8">
      <t>イカ</t>
    </rPh>
    <phoneticPr fontId="2"/>
  </si>
  <si>
    <t>部　　門</t>
    <rPh sb="0" eb="1">
      <t>ブ</t>
    </rPh>
    <rPh sb="3" eb="4">
      <t>モン</t>
    </rPh>
    <phoneticPr fontId="2"/>
  </si>
  <si>
    <t>参加費</t>
    <rPh sb="0" eb="3">
      <t>サンカヒ</t>
    </rPh>
    <phoneticPr fontId="2"/>
  </si>
  <si>
    <t>〒</t>
    <phoneticPr fontId="2"/>
  </si>
  <si>
    <t>部門</t>
    <rPh sb="0" eb="2">
      <t>ブモン</t>
    </rPh>
    <phoneticPr fontId="2"/>
  </si>
  <si>
    <t>氏名</t>
    <rPh sb="0" eb="2">
      <t>シメイ</t>
    </rPh>
    <phoneticPr fontId="2"/>
  </si>
  <si>
    <t>ﾌﾘｶﾞﾅ</t>
    <phoneticPr fontId="2"/>
  </si>
  <si>
    <t>所属</t>
    <rPh sb="0" eb="2">
      <t>ショゾク</t>
    </rPh>
    <phoneticPr fontId="2"/>
  </si>
  <si>
    <t>学年</t>
    <rPh sb="0" eb="2">
      <t>ガクネン</t>
    </rPh>
    <phoneticPr fontId="2"/>
  </si>
  <si>
    <t>A1</t>
    <phoneticPr fontId="2"/>
  </si>
  <si>
    <t>高3</t>
    <rPh sb="0" eb="1">
      <t>コウ</t>
    </rPh>
    <phoneticPr fontId="2"/>
  </si>
  <si>
    <t>A2</t>
    <phoneticPr fontId="2"/>
  </si>
  <si>
    <t>高2</t>
    <rPh sb="0" eb="1">
      <t>コウ</t>
    </rPh>
    <phoneticPr fontId="2"/>
  </si>
  <si>
    <t>A3</t>
  </si>
  <si>
    <t>高1</t>
    <rPh sb="0" eb="1">
      <t>コウ</t>
    </rPh>
    <phoneticPr fontId="2"/>
  </si>
  <si>
    <t>A4</t>
  </si>
  <si>
    <t>中3</t>
    <rPh sb="0" eb="1">
      <t>チュウ</t>
    </rPh>
    <phoneticPr fontId="2"/>
  </si>
  <si>
    <t>A5</t>
  </si>
  <si>
    <t>中2</t>
    <rPh sb="0" eb="1">
      <t>チュウ</t>
    </rPh>
    <phoneticPr fontId="2"/>
  </si>
  <si>
    <t>A6</t>
  </si>
  <si>
    <t>中1</t>
    <rPh sb="0" eb="1">
      <t>チュウ</t>
    </rPh>
    <phoneticPr fontId="2"/>
  </si>
  <si>
    <t>B1</t>
    <phoneticPr fontId="2"/>
  </si>
  <si>
    <t>小6</t>
    <rPh sb="0" eb="1">
      <t>ショウ</t>
    </rPh>
    <phoneticPr fontId="2"/>
  </si>
  <si>
    <t>B2</t>
    <phoneticPr fontId="2"/>
  </si>
  <si>
    <t>小5</t>
    <rPh sb="0" eb="1">
      <t>ショウ</t>
    </rPh>
    <phoneticPr fontId="2"/>
  </si>
  <si>
    <t>B3</t>
    <phoneticPr fontId="2"/>
  </si>
  <si>
    <t>小4</t>
    <rPh sb="0" eb="1">
      <t>ショウ</t>
    </rPh>
    <phoneticPr fontId="2"/>
  </si>
  <si>
    <t>小3</t>
    <rPh sb="0" eb="1">
      <t>ショウ</t>
    </rPh>
    <phoneticPr fontId="2"/>
  </si>
  <si>
    <t>小2</t>
    <rPh sb="0" eb="1">
      <t>ショウ</t>
    </rPh>
    <phoneticPr fontId="2"/>
  </si>
  <si>
    <t>小1</t>
    <rPh sb="0" eb="1">
      <t>ショウ</t>
    </rPh>
    <phoneticPr fontId="2"/>
  </si>
  <si>
    <t>年長</t>
    <rPh sb="0" eb="2">
      <t>ネンチョウ</t>
    </rPh>
    <phoneticPr fontId="2"/>
  </si>
  <si>
    <t>年中</t>
    <rPh sb="0" eb="2">
      <t>ネンチュウ</t>
    </rPh>
    <phoneticPr fontId="2"/>
  </si>
  <si>
    <t>年少</t>
    <rPh sb="0" eb="2">
      <t>ネンショウ</t>
    </rPh>
    <phoneticPr fontId="2"/>
  </si>
  <si>
    <t>プログラム用原稿（バトントワリング）（書式２）　記入例</t>
    <rPh sb="5" eb="6">
      <t>ヨウ</t>
    </rPh>
    <rPh sb="6" eb="8">
      <t>ゲンコウ</t>
    </rPh>
    <rPh sb="19" eb="21">
      <t>ショシキ</t>
    </rPh>
    <rPh sb="24" eb="26">
      <t>キニュウ</t>
    </rPh>
    <rPh sb="26" eb="27">
      <t>レイ</t>
    </rPh>
    <phoneticPr fontId="2"/>
  </si>
  <si>
    <t>Mｉcrosoft　Eｘｃｅｌ</t>
    <phoneticPr fontId="2"/>
  </si>
  <si>
    <t>＊文字→ＭＳ　Ｐ明朝</t>
    <rPh sb="1" eb="3">
      <t>モジ</t>
    </rPh>
    <rPh sb="8" eb="10">
      <t>ミンチョウ</t>
    </rPh>
    <phoneticPr fontId="2"/>
  </si>
  <si>
    <t>＊フｫント（文字の大きさ）→　９</t>
    <rPh sb="6" eb="8">
      <t>モジ</t>
    </rPh>
    <rPh sb="9" eb="10">
      <t>オオ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</si>
  <si>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</si>
  <si>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</si>
  <si>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</si>
  <si>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</si>
  <si>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</si>
  <si>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ﾌﾘｶﾞﾅ</t>
    <phoneticPr fontId="2"/>
  </si>
  <si>
    <t>A１</t>
    <phoneticPr fontId="2"/>
  </si>
  <si>
    <t>山田　B子</t>
    <rPh sb="0" eb="2">
      <t>ヤマダ</t>
    </rPh>
    <rPh sb="4" eb="5">
      <t>コ</t>
    </rPh>
    <phoneticPr fontId="2"/>
  </si>
  <si>
    <t>ﾔﾏﾀﾞ　ﾋﾞｰｺ</t>
    <phoneticPr fontId="2"/>
  </si>
  <si>
    <t>☆○△ﾊﾞﾄﾝｽｸｰﾙ</t>
    <phoneticPr fontId="2"/>
  </si>
  <si>
    <t>吉田　CD子</t>
    <rPh sb="0" eb="2">
      <t>ヨシダ</t>
    </rPh>
    <rPh sb="5" eb="6">
      <t>コ</t>
    </rPh>
    <phoneticPr fontId="2"/>
  </si>
  <si>
    <t>ﾖｼﾀﾞ　ｼｰﾃﾞｲｺ</t>
    <phoneticPr fontId="2"/>
  </si>
  <si>
    <t>A2</t>
    <phoneticPr fontId="2"/>
  </si>
  <si>
    <t>大阪　花子</t>
    <rPh sb="0" eb="2">
      <t>オオサカ</t>
    </rPh>
    <rPh sb="3" eb="5">
      <t>ハナコ</t>
    </rPh>
    <phoneticPr fontId="2"/>
  </si>
  <si>
    <t>ｵｵｻｶ　ﾊﾅｺ</t>
    <phoneticPr fontId="2"/>
  </si>
  <si>
    <t>三越　Ｊ</t>
    <rPh sb="0" eb="2">
      <t>ミツコシ</t>
    </rPh>
    <phoneticPr fontId="2"/>
  </si>
  <si>
    <t>ﾐﾂｺｼ　ｼﾞｪｲ</t>
    <phoneticPr fontId="2"/>
  </si>
  <si>
    <t>A3</t>
    <phoneticPr fontId="2"/>
  </si>
  <si>
    <t>近鉄　L美</t>
    <rPh sb="0" eb="2">
      <t>キンテツ</t>
    </rPh>
    <rPh sb="4" eb="5">
      <t>ミ</t>
    </rPh>
    <phoneticPr fontId="2"/>
  </si>
  <si>
    <t>ｷﾝﾃﾂ　ｴﾙﾐ</t>
    <phoneticPr fontId="2"/>
  </si>
  <si>
    <t>阪急　M子</t>
    <rPh sb="0" eb="2">
      <t>ハンキュウ</t>
    </rPh>
    <rPh sb="4" eb="5">
      <t>コ</t>
    </rPh>
    <phoneticPr fontId="2"/>
  </si>
  <si>
    <t>ﾊﾝｷｭｳ　ｴﾑｺ</t>
    <phoneticPr fontId="2"/>
  </si>
  <si>
    <t>A4</t>
    <phoneticPr fontId="2"/>
  </si>
  <si>
    <t>阪神　Q子</t>
    <rPh sb="0" eb="2">
      <t>ハンシン</t>
    </rPh>
    <rPh sb="4" eb="5">
      <t>コ</t>
    </rPh>
    <phoneticPr fontId="2"/>
  </si>
  <si>
    <t>ﾊﾝｼﾝ　ｷｭｰｺ</t>
    <phoneticPr fontId="2"/>
  </si>
  <si>
    <t>西武　Y美</t>
    <rPh sb="0" eb="2">
      <t>セイブ</t>
    </rPh>
    <rPh sb="4" eb="5">
      <t>ミ</t>
    </rPh>
    <phoneticPr fontId="2"/>
  </si>
  <si>
    <t>ｾｲﾌﾞ　ﾜｲﾐ</t>
    <phoneticPr fontId="2"/>
  </si>
  <si>
    <t>A5</t>
    <phoneticPr fontId="2"/>
  </si>
  <si>
    <t>弥刀　T子</t>
    <rPh sb="0" eb="1">
      <t>ワタル</t>
    </rPh>
    <rPh sb="1" eb="2">
      <t>カタナ</t>
    </rPh>
    <rPh sb="4" eb="5">
      <t>コ</t>
    </rPh>
    <phoneticPr fontId="2"/>
  </si>
  <si>
    <t>ﾐﾄ　ﾃｨｰｺ</t>
    <phoneticPr fontId="2"/>
  </si>
  <si>
    <t>英和　S子</t>
    <rPh sb="0" eb="2">
      <t>エイワ</t>
    </rPh>
    <rPh sb="4" eb="5">
      <t>コ</t>
    </rPh>
    <phoneticPr fontId="2"/>
  </si>
  <si>
    <t>ｴｲﾜ　ｾｽｺ</t>
    <phoneticPr fontId="2"/>
  </si>
  <si>
    <t>A6</t>
    <phoneticPr fontId="2"/>
  </si>
  <si>
    <t>大丸　K子</t>
    <rPh sb="0" eb="2">
      <t>ダイマル</t>
    </rPh>
    <rPh sb="4" eb="5">
      <t>コ</t>
    </rPh>
    <phoneticPr fontId="2"/>
  </si>
  <si>
    <t>ﾀﾞｲﾏﾙ　ｹｲｺ</t>
    <phoneticPr fontId="2"/>
  </si>
  <si>
    <t>小２</t>
    <rPh sb="0" eb="1">
      <t>ショウ</t>
    </rPh>
    <phoneticPr fontId="2"/>
  </si>
  <si>
    <t>Ａ　G子</t>
    <rPh sb="3" eb="4">
      <t>コ</t>
    </rPh>
    <phoneticPr fontId="2"/>
  </si>
  <si>
    <t>ｴｰ　ｼﾞｰｺ</t>
    <phoneticPr fontId="2"/>
  </si>
  <si>
    <t>B1</t>
    <phoneticPr fontId="2"/>
  </si>
  <si>
    <t>八尾　F子</t>
    <rPh sb="0" eb="2">
      <t>ヤオ</t>
    </rPh>
    <rPh sb="4" eb="5">
      <t>コ</t>
    </rPh>
    <phoneticPr fontId="2"/>
  </si>
  <si>
    <t>ﾔｵ　ｴﾌｺ</t>
    <phoneticPr fontId="2"/>
  </si>
  <si>
    <t>B2</t>
    <phoneticPr fontId="2"/>
  </si>
  <si>
    <t>高安　I子</t>
    <rPh sb="0" eb="2">
      <t>タカヤス</t>
    </rPh>
    <rPh sb="4" eb="5">
      <t>コ</t>
    </rPh>
    <phoneticPr fontId="2"/>
  </si>
  <si>
    <t>ﾀｶﾔｽ　ｱｲｺ</t>
    <phoneticPr fontId="2"/>
  </si>
  <si>
    <t>B3</t>
    <phoneticPr fontId="2"/>
  </si>
  <si>
    <t>Ａ列→</t>
    <rPh sb="1" eb="2">
      <t>レツ</t>
    </rPh>
    <phoneticPr fontId="2"/>
  </si>
  <si>
    <t>部門を入力</t>
    <rPh sb="0" eb="2">
      <t>ブモン</t>
    </rPh>
    <rPh sb="3" eb="5">
      <t>ニュウリョク</t>
    </rPh>
    <phoneticPr fontId="2"/>
  </si>
  <si>
    <t>Ｂ列→</t>
    <rPh sb="1" eb="2">
      <t>レツ</t>
    </rPh>
    <phoneticPr fontId="2"/>
  </si>
  <si>
    <t>文字数に関係なく苗字と名前の間に全角スペースを入れる</t>
    <rPh sb="0" eb="3">
      <t>モジスウ</t>
    </rPh>
    <rPh sb="4" eb="6">
      <t>カンケイ</t>
    </rPh>
    <rPh sb="8" eb="10">
      <t>ミョウジ</t>
    </rPh>
    <rPh sb="11" eb="13">
      <t>ナマエ</t>
    </rPh>
    <rPh sb="14" eb="15">
      <t>アイダ</t>
    </rPh>
    <rPh sb="16" eb="18">
      <t>ゼンカク</t>
    </rPh>
    <rPh sb="23" eb="24">
      <t>イ</t>
    </rPh>
    <phoneticPr fontId="2"/>
  </si>
  <si>
    <t>C列→</t>
    <rPh sb="1" eb="2">
      <t>レツ</t>
    </rPh>
    <phoneticPr fontId="2"/>
  </si>
  <si>
    <r>
      <t>ﾌﾘｶﾞﾅは</t>
    </r>
    <r>
      <rPr>
        <u/>
        <sz val="11"/>
        <rFont val="ＭＳ Ｐ明朝"/>
        <family val="1"/>
        <charset val="128"/>
      </rPr>
      <t>全て半角</t>
    </r>
    <r>
      <rPr>
        <sz val="11"/>
        <rFont val="ＭＳ Ｐ明朝"/>
        <family val="1"/>
        <charset val="128"/>
      </rPr>
      <t>で記入。苗字と名前の間も</t>
    </r>
    <r>
      <rPr>
        <u/>
        <sz val="11"/>
        <rFont val="ＭＳ Ｐ明朝"/>
        <family val="1"/>
        <charset val="128"/>
      </rPr>
      <t>半角でスペース</t>
    </r>
    <r>
      <rPr>
        <sz val="11"/>
        <rFont val="ＭＳ Ｐ明朝"/>
        <family val="1"/>
        <charset val="128"/>
      </rPr>
      <t>を入れる</t>
    </r>
    <rPh sb="6" eb="7">
      <t>スベ</t>
    </rPh>
    <rPh sb="8" eb="10">
      <t>ハンカク</t>
    </rPh>
    <rPh sb="11" eb="13">
      <t>キニュウ</t>
    </rPh>
    <rPh sb="14" eb="16">
      <t>ミョウジ</t>
    </rPh>
    <rPh sb="17" eb="19">
      <t>ナマエ</t>
    </rPh>
    <rPh sb="20" eb="21">
      <t>アイダ</t>
    </rPh>
    <rPh sb="22" eb="23">
      <t>ハン</t>
    </rPh>
    <rPh sb="23" eb="24">
      <t>カク</t>
    </rPh>
    <rPh sb="30" eb="31">
      <t>イ</t>
    </rPh>
    <phoneticPr fontId="2"/>
  </si>
  <si>
    <t>D列→</t>
    <rPh sb="1" eb="2">
      <t>レツ</t>
    </rPh>
    <phoneticPr fontId="2"/>
  </si>
  <si>
    <r>
      <t>団体名・・・</t>
    </r>
    <r>
      <rPr>
        <u/>
        <sz val="11"/>
        <rFont val="ＭＳ Ｐ明朝"/>
        <family val="1"/>
        <charset val="128"/>
      </rPr>
      <t>漢字＆ひらがな以外は全て半角で入力</t>
    </r>
    <rPh sb="0" eb="2">
      <t>ダンタイ</t>
    </rPh>
    <rPh sb="2" eb="3">
      <t>メイ</t>
    </rPh>
    <rPh sb="6" eb="8">
      <t>カンジ</t>
    </rPh>
    <rPh sb="13" eb="15">
      <t>イガイ</t>
    </rPh>
    <rPh sb="16" eb="17">
      <t>スベ</t>
    </rPh>
    <rPh sb="18" eb="19">
      <t>ハン</t>
    </rPh>
    <rPh sb="19" eb="20">
      <t>カク</t>
    </rPh>
    <rPh sb="21" eb="23">
      <t>ニュウリョク</t>
    </rPh>
    <phoneticPr fontId="2"/>
  </si>
  <si>
    <t>　　　　　　＊全角・・漢字、ひらがな、記号　　＊半角・・・ｶﾀｶﾅ、英（A・b）</t>
    <rPh sb="7" eb="9">
      <t>ゼンカク</t>
    </rPh>
    <rPh sb="11" eb="13">
      <t>カンジ</t>
    </rPh>
    <rPh sb="19" eb="21">
      <t>キゴウ</t>
    </rPh>
    <rPh sb="24" eb="25">
      <t>ハン</t>
    </rPh>
    <rPh sb="25" eb="26">
      <t>カク</t>
    </rPh>
    <rPh sb="34" eb="35">
      <t>エイ</t>
    </rPh>
    <phoneticPr fontId="2"/>
  </si>
  <si>
    <t>E列→</t>
    <rPh sb="1" eb="2">
      <t>レツ</t>
    </rPh>
    <phoneticPr fontId="2"/>
  </si>
  <si>
    <t>学年を入力・・・漢字は全角、数字は半角</t>
    <rPh sb="0" eb="2">
      <t>ガクネン</t>
    </rPh>
    <rPh sb="3" eb="5">
      <t>ニュウリョク</t>
    </rPh>
    <rPh sb="8" eb="10">
      <t>カンジ</t>
    </rPh>
    <rPh sb="11" eb="13">
      <t>ゼンカク</t>
    </rPh>
    <rPh sb="14" eb="16">
      <t>スウジ</t>
    </rPh>
    <rPh sb="17" eb="18">
      <t>ハン</t>
    </rPh>
    <rPh sb="18" eb="19">
      <t>カク</t>
    </rPh>
    <phoneticPr fontId="2"/>
  </si>
  <si>
    <t>＊各コース（部門）の間は１行空ける</t>
    <rPh sb="1" eb="2">
      <t>カク</t>
    </rPh>
    <rPh sb="6" eb="8">
      <t>ブモン</t>
    </rPh>
    <rPh sb="10" eb="11">
      <t>アイダ</t>
    </rPh>
    <rPh sb="13" eb="14">
      <t>ギョウ</t>
    </rPh>
    <rPh sb="14" eb="15">
      <t>ア</t>
    </rPh>
    <phoneticPr fontId="2"/>
  </si>
  <si>
    <t>当日係員のお願い（書式３）</t>
  </si>
  <si>
    <t>従来どおり、標記の件下記の通り、参加団体様よりご協力よろしくお願い申し上げます。</t>
  </si>
  <si>
    <t>下記、時間等に変更がありましたら、団体長様あてにご連絡いたします。</t>
  </si>
  <si>
    <t>記</t>
  </si>
  <si>
    <t>＊当日係員・・・数名　　　　　　　　</t>
  </si>
  <si>
    <t>ａｍ８：００～ｐｍ１８：００予定</t>
  </si>
  <si>
    <t>以上</t>
  </si>
  <si>
    <r>
      <t>団体名</t>
    </r>
    <r>
      <rPr>
        <b/>
        <u/>
        <sz val="10.5"/>
        <color indexed="8"/>
        <rFont val="ＭＳ 明朝"/>
        <family val="1"/>
        <charset val="128"/>
      </rPr>
      <t xml:space="preserve">                             </t>
    </r>
    <phoneticPr fontId="2"/>
  </si>
  <si>
    <t>当日係員</t>
  </si>
  <si>
    <t>名　　前</t>
  </si>
  <si>
    <t>交通費（往復）</t>
  </si>
  <si>
    <t>A７</t>
    <phoneticPr fontId="2"/>
  </si>
  <si>
    <t>（高校3年生以下）</t>
    <phoneticPr fontId="2"/>
  </si>
  <si>
    <t>９．　　　　 〃　　 　　　</t>
    <phoneticPr fontId="2"/>
  </si>
  <si>
    <t>１．Aクラス　ソロトワール</t>
    <phoneticPr fontId="2"/>
  </si>
  <si>
    <t>７．Aクラス　トゥーバトン</t>
    <phoneticPr fontId="2"/>
  </si>
  <si>
    <t>８．Bクラス　ソロトワール</t>
    <phoneticPr fontId="2"/>
  </si>
  <si>
    <t>１０．　　　 〃　　 　　　</t>
    <phoneticPr fontId="2"/>
  </si>
  <si>
    <t>１１．Bクラス　トゥーバトン</t>
    <phoneticPr fontId="2"/>
  </si>
  <si>
    <t>１４．協力団体料</t>
    <phoneticPr fontId="2"/>
  </si>
  <si>
    <t>１２．　　　 〃　　 　　　</t>
    <phoneticPr fontId="2"/>
  </si>
  <si>
    <t>１３．　　　 〃　　 　　　</t>
    <phoneticPr fontId="2"/>
  </si>
  <si>
    <t>B４</t>
    <phoneticPr fontId="2"/>
  </si>
  <si>
    <t>B５</t>
    <phoneticPr fontId="2"/>
  </si>
  <si>
    <t>B６</t>
    <phoneticPr fontId="2"/>
  </si>
  <si>
    <t>A7</t>
  </si>
  <si>
    <t>B4</t>
  </si>
  <si>
    <t>B5</t>
  </si>
  <si>
    <t>B6</t>
  </si>
  <si>
    <t>A7</t>
    <phoneticPr fontId="2"/>
  </si>
  <si>
    <t>高島　E代</t>
    <rPh sb="0" eb="2">
      <t>タカシマ</t>
    </rPh>
    <rPh sb="4" eb="5">
      <t>ヨ</t>
    </rPh>
    <phoneticPr fontId="2"/>
  </si>
  <si>
    <t>ﾀｶｼﾏ ｲｰﾖ</t>
    <phoneticPr fontId="2"/>
  </si>
  <si>
    <t>豊中　N子</t>
    <rPh sb="0" eb="2">
      <t>トヨナカ</t>
    </rPh>
    <rPh sb="4" eb="5">
      <t>コ</t>
    </rPh>
    <phoneticPr fontId="2"/>
  </si>
  <si>
    <t>ﾄﾖﾅｶ ｴﾇｺ</t>
    <phoneticPr fontId="2"/>
  </si>
  <si>
    <t>B4</t>
    <phoneticPr fontId="2"/>
  </si>
  <si>
    <t>B5</t>
    <phoneticPr fontId="2"/>
  </si>
  <si>
    <t>B6</t>
    <phoneticPr fontId="2"/>
  </si>
  <si>
    <t>年長</t>
    <rPh sb="0" eb="1">
      <t>ネン</t>
    </rPh>
    <rPh sb="1" eb="2">
      <t>チョウ</t>
    </rPh>
    <phoneticPr fontId="2"/>
  </si>
  <si>
    <t>鈴木　P子</t>
    <rPh sb="0" eb="2">
      <t>スズキ</t>
    </rPh>
    <rPh sb="4" eb="5">
      <t>コ</t>
    </rPh>
    <phoneticPr fontId="2"/>
  </si>
  <si>
    <t>ｽｽﾞｷ ﾋﾟｰｺ</t>
    <phoneticPr fontId="2"/>
  </si>
  <si>
    <t>松坂　U美</t>
    <rPh sb="0" eb="2">
      <t>マツザカ</t>
    </rPh>
    <rPh sb="4" eb="5">
      <t>ミ</t>
    </rPh>
    <phoneticPr fontId="2"/>
  </si>
  <si>
    <t>ﾏﾂｻﾞｶ ﾕｰﾐ</t>
    <phoneticPr fontId="2"/>
  </si>
  <si>
    <t>田中　G子</t>
    <rPh sb="0" eb="2">
      <t>タナカ</t>
    </rPh>
    <rPh sb="4" eb="5">
      <t>コ</t>
    </rPh>
    <phoneticPr fontId="2"/>
  </si>
  <si>
    <t>ﾀﾅｶ　ｼﾞｰｺ</t>
    <phoneticPr fontId="2"/>
  </si>
  <si>
    <t>渡辺　B子</t>
    <rPh sb="0" eb="2">
      <t>ワタナベ</t>
    </rPh>
    <rPh sb="4" eb="5">
      <t>コ</t>
    </rPh>
    <phoneticPr fontId="2"/>
  </si>
  <si>
    <t>ﾜﾀﾅﾍﾞ ﾋﾞｰｺ</t>
    <phoneticPr fontId="2"/>
  </si>
  <si>
    <t>表２、表３　　　1ページ（モノクロ）　　　</t>
    <rPh sb="0" eb="1">
      <t>ヒョウ</t>
    </rPh>
    <rPh sb="3" eb="4">
      <t>ヒョウ</t>
    </rPh>
    <phoneticPr fontId="2"/>
  </si>
  <si>
    <t>50,000円×(</t>
    <phoneticPr fontId="2"/>
  </si>
  <si>
    <t>協賛金</t>
    <rPh sb="0" eb="3">
      <t>キョウサンキン</t>
    </rPh>
    <phoneticPr fontId="2"/>
  </si>
  <si>
    <t>2,000円×(</t>
    <phoneticPr fontId="2"/>
  </si>
  <si>
    <t>広告料・協賛金、プログラム、撮影申し込み</t>
    <rPh sb="14" eb="16">
      <t>サツエイ</t>
    </rPh>
    <rPh sb="16" eb="17">
      <t>モウ</t>
    </rPh>
    <rPh sb="18" eb="19">
      <t>コ</t>
    </rPh>
    <phoneticPr fontId="2"/>
  </si>
  <si>
    <t>※参加団体からの広告料・協賛金申込につきましては、こちらの申込書にてお申し込み下さい。</t>
    <rPh sb="1" eb="3">
      <t>サンカ</t>
    </rPh>
    <rPh sb="3" eb="5">
      <t>ダンタイ</t>
    </rPh>
    <rPh sb="8" eb="11">
      <t>コウコクリョウ</t>
    </rPh>
    <rPh sb="12" eb="15">
      <t>キョウサンキン</t>
    </rPh>
    <rPh sb="15" eb="17">
      <t>モウシコミ</t>
    </rPh>
    <rPh sb="29" eb="32">
      <t>モウシコミショ</t>
    </rPh>
    <rPh sb="35" eb="36">
      <t>モウ</t>
    </rPh>
    <rPh sb="37" eb="38">
      <t>コ</t>
    </rPh>
    <rPh sb="39" eb="40">
      <t>クダ</t>
    </rPh>
    <phoneticPr fontId="2"/>
  </si>
  <si>
    <t>※広告原稿はメールにて送信して下さい。</t>
    <rPh sb="1" eb="3">
      <t>コウコク</t>
    </rPh>
    <rPh sb="3" eb="5">
      <t>ゲンコウ</t>
    </rPh>
    <rPh sb="11" eb="13">
      <t>ソウシン</t>
    </rPh>
    <rPh sb="15" eb="16">
      <t>クダ</t>
    </rPh>
    <phoneticPr fontId="2"/>
  </si>
  <si>
    <t>下の票にご記入の上、参加申込書と一緒に送付お願い致します。（１１／６着）</t>
    <phoneticPr fontId="2"/>
  </si>
  <si>
    <t>２０１５　アクテイングカップ</t>
    <phoneticPr fontId="2"/>
  </si>
  <si>
    <t>　（日当＋交通費＋昼食支給）</t>
    <rPh sb="2" eb="4">
      <t>ニットウ</t>
    </rPh>
    <rPh sb="11" eb="13">
      <t>シキュウ</t>
    </rPh>
    <phoneticPr fontId="2"/>
  </si>
  <si>
    <t>２０１５　アクティングカップ</t>
    <phoneticPr fontId="2"/>
  </si>
  <si>
    <t>２０１５ アクティング・カップ</t>
    <phoneticPr fontId="2"/>
  </si>
  <si>
    <t>平成２７年    月      日</t>
    <phoneticPr fontId="2"/>
  </si>
  <si>
    <r>
      <rPr>
        <sz val="10.5"/>
        <color rgb="FFFF0000"/>
        <rFont val="ＭＳ Ｐゴシック"/>
        <family val="3"/>
        <charset val="128"/>
      </rPr>
      <t>送付先　</t>
    </r>
    <r>
      <rPr>
        <sz val="10.5"/>
        <color rgb="FFFF0000"/>
        <rFont val="Arial"/>
        <family val="2"/>
      </rPr>
      <t>acting.baton@gmail.com</t>
    </r>
    <rPh sb="0" eb="3">
      <t>ソウフサキ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</si>
</sst>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3" formatCode="#,###_ &quot;円&quot;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i/>
      <sz val="18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0.5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明朝"/>
      <family val="1"/>
      <charset val="128"/>
    </font>
    <font>
      <u/>
      <sz val="11"/>
      <name val="ＭＳ Ｐ明朝"/>
      <family val="1"/>
      <charset val="128"/>
    </font>
    <font>
      <b/>
      <u/>
      <sz val="10.5"/>
      <color indexed="8"/>
      <name val="ＭＳ 明朝"/>
      <family val="1"/>
      <charset val="128"/>
    </font>
    <font>
      <sz val="10.5"/>
      <color indexed="8"/>
      <name val="Century"/>
      <family val="1"/>
    </font>
    <font>
      <sz val="10.5"/>
      <color indexed="8"/>
      <name val="ＭＳ 明朝"/>
      <family val="1"/>
      <charset val="128"/>
    </font>
    <font>
      <b/>
      <sz val="10.5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8"/>
      <name val="ＭＳ Ｐゴシック"/>
      <family val="3"/>
      <charset val="128"/>
    </font>
    <font>
      <b/>
      <sz val="14"/>
      <name val="ＭＳ 明朝"/>
      <family val="1"/>
      <charset val="128"/>
    </font>
    <font>
      <sz val="10.5"/>
      <name val="ＭＳ 明朝"/>
      <family val="1"/>
      <charset val="128"/>
    </font>
    <font>
      <sz val="11"/>
      <name val="ＭＳ Ｐゴシック"/>
      <family val="3"/>
      <charset val="128"/>
    </font>
    <font>
      <sz val="2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.5"/>
      <color rgb="FFFF0000"/>
      <name val="Arial"/>
      <family val="2"/>
    </font>
    <font>
      <sz val="10.5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25" fillId="0" borderId="0">
      <alignment vertical="center"/>
    </xf>
    <xf numFmtId="0" fontId="1" fillId="0" borderId="0"/>
  </cellStyleXfs>
  <cellXfs count="151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83" fontId="7" fillId="0" borderId="6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 shrinkToFit="1"/>
    </xf>
    <xf numFmtId="183" fontId="7" fillId="0" borderId="9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/>
    </xf>
    <xf numFmtId="0" fontId="13" fillId="0" borderId="16" xfId="1" applyFont="1" applyBorder="1" applyAlignment="1">
      <alignment horizontal="center" vertical="center"/>
    </xf>
    <xf numFmtId="0" fontId="13" fillId="0" borderId="16" xfId="1" applyFont="1" applyBorder="1" applyAlignment="1">
      <alignment horizontal="center" vertical="center" wrapText="1"/>
    </xf>
    <xf numFmtId="0" fontId="13" fillId="0" borderId="0" xfId="1" applyFont="1">
      <alignment vertical="center"/>
    </xf>
    <xf numFmtId="0" fontId="13" fillId="0" borderId="16" xfId="1" applyFont="1" applyBorder="1">
      <alignment vertical="center"/>
    </xf>
    <xf numFmtId="0" fontId="3" fillId="0" borderId="0" xfId="3" applyFont="1"/>
    <xf numFmtId="0" fontId="3" fillId="0" borderId="0" xfId="3" applyFont="1" applyAlignment="1">
      <alignment horizontal="center"/>
    </xf>
    <xf numFmtId="0" fontId="3" fillId="0" borderId="0" xfId="3" applyFont="1" applyAlignment="1">
      <alignment horizontal="left"/>
    </xf>
    <xf numFmtId="0" fontId="3" fillId="0" borderId="17" xfId="3" applyFont="1" applyBorder="1" applyAlignment="1">
      <alignment horizontal="left"/>
    </xf>
    <xf numFmtId="0" fontId="3" fillId="0" borderId="18" xfId="3" applyFont="1" applyBorder="1" applyAlignment="1">
      <alignment horizontal="center"/>
    </xf>
    <xf numFmtId="0" fontId="3" fillId="0" borderId="19" xfId="3" applyFont="1" applyBorder="1" applyAlignment="1">
      <alignment horizontal="center"/>
    </xf>
    <xf numFmtId="0" fontId="3" fillId="0" borderId="11" xfId="3" applyFont="1" applyBorder="1" applyAlignment="1">
      <alignment horizontal="left"/>
    </xf>
    <xf numFmtId="0" fontId="3" fillId="0" borderId="12" xfId="3" applyFont="1" applyBorder="1" applyAlignment="1">
      <alignment horizontal="center"/>
    </xf>
    <xf numFmtId="0" fontId="3" fillId="0" borderId="13" xfId="3" applyFont="1" applyBorder="1" applyAlignment="1">
      <alignment horizontal="center"/>
    </xf>
    <xf numFmtId="0" fontId="3" fillId="0" borderId="0" xfId="3" applyFont="1" applyBorder="1" applyAlignment="1">
      <alignment horizontal="left"/>
    </xf>
    <xf numFmtId="0" fontId="3" fillId="0" borderId="0" xfId="3" applyFont="1" applyBorder="1" applyAlignment="1">
      <alignment horizontal="center"/>
    </xf>
    <xf numFmtId="0" fontId="3" fillId="0" borderId="0" xfId="3" applyFont="1" applyAlignment="1">
      <alignment horizontal="center" vertical="top"/>
    </xf>
    <xf numFmtId="0" fontId="3" fillId="2" borderId="16" xfId="3" applyFont="1" applyFill="1" applyBorder="1" applyAlignment="1">
      <alignment horizontal="center"/>
    </xf>
    <xf numFmtId="0" fontId="3" fillId="2" borderId="8" xfId="3" applyFont="1" applyFill="1" applyBorder="1" applyAlignment="1">
      <alignment horizontal="center"/>
    </xf>
    <xf numFmtId="0" fontId="25" fillId="0" borderId="0" xfId="2">
      <alignment vertical="center"/>
    </xf>
    <xf numFmtId="0" fontId="16" fillId="0" borderId="0" xfId="2" applyFont="1" applyAlignment="1">
      <alignment horizontal="justify" vertical="center"/>
    </xf>
    <xf numFmtId="0" fontId="16" fillId="0" borderId="0" xfId="2" applyFont="1" applyAlignment="1">
      <alignment horizontal="right" vertical="center"/>
    </xf>
    <xf numFmtId="0" fontId="17" fillId="0" borderId="0" xfId="2" applyFont="1" applyAlignment="1">
      <alignment horizontal="justify" vertical="center" wrapText="1"/>
    </xf>
    <xf numFmtId="0" fontId="18" fillId="0" borderId="0" xfId="2" applyFont="1" applyBorder="1" applyAlignment="1">
      <alignment vertical="center" wrapText="1"/>
    </xf>
    <xf numFmtId="0" fontId="18" fillId="0" borderId="0" xfId="2" applyFont="1" applyAlignment="1">
      <alignment vertical="center" wrapText="1"/>
    </xf>
    <xf numFmtId="0" fontId="17" fillId="0" borderId="20" xfId="2" applyFont="1" applyBorder="1" applyAlignment="1">
      <alignment horizontal="center" vertical="center" wrapText="1"/>
    </xf>
    <xf numFmtId="0" fontId="17" fillId="0" borderId="21" xfId="2" applyFont="1" applyBorder="1" applyAlignment="1">
      <alignment horizontal="center" vertical="center" wrapText="1"/>
    </xf>
    <xf numFmtId="0" fontId="16" fillId="0" borderId="22" xfId="2" applyFont="1" applyBorder="1" applyAlignment="1">
      <alignment horizontal="justify" vertical="top" wrapText="1"/>
    </xf>
    <xf numFmtId="0" fontId="16" fillId="0" borderId="13" xfId="2" applyFont="1" applyBorder="1" applyAlignment="1">
      <alignment horizontal="justify" vertical="top" wrapText="1"/>
    </xf>
    <xf numFmtId="0" fontId="3" fillId="0" borderId="23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183" fontId="7" fillId="0" borderId="24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183" fontId="7" fillId="0" borderId="6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183" fontId="7" fillId="0" borderId="26" xfId="0" applyNumberFormat="1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183" fontId="7" fillId="0" borderId="31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3" fillId="0" borderId="32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183" fontId="7" fillId="0" borderId="34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23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7" xfId="0" applyFont="1" applyFill="1" applyBorder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6" fillId="0" borderId="52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1" fillId="0" borderId="43" xfId="0" applyFont="1" applyBorder="1" applyAlignment="1">
      <alignment horizontal="left" vertical="center" indent="1"/>
    </xf>
    <xf numFmtId="0" fontId="12" fillId="0" borderId="44" xfId="0" applyFont="1" applyBorder="1" applyAlignment="1">
      <alignment horizontal="left" vertical="center" indent="1"/>
    </xf>
    <xf numFmtId="0" fontId="12" fillId="0" borderId="45" xfId="0" applyFont="1" applyBorder="1" applyAlignment="1">
      <alignment horizontal="left" vertical="center" indent="1"/>
    </xf>
    <xf numFmtId="0" fontId="3" fillId="0" borderId="15" xfId="0" applyFont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53" xfId="0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" fillId="0" borderId="46" xfId="0" applyFont="1" applyFill="1" applyBorder="1" applyAlignment="1">
      <alignment horizontal="right" vertical="center"/>
    </xf>
    <xf numFmtId="0" fontId="3" fillId="0" borderId="47" xfId="0" applyFont="1" applyFill="1" applyBorder="1" applyAlignment="1">
      <alignment horizontal="right" vertical="center"/>
    </xf>
    <xf numFmtId="0" fontId="3" fillId="0" borderId="33" xfId="0" applyFont="1" applyFill="1" applyBorder="1" applyAlignment="1">
      <alignment horizontal="right" vertical="center"/>
    </xf>
    <xf numFmtId="0" fontId="3" fillId="0" borderId="48" xfId="0" applyFont="1" applyFill="1" applyBorder="1" applyAlignment="1">
      <alignment horizontal="right" vertical="center"/>
    </xf>
    <xf numFmtId="0" fontId="3" fillId="0" borderId="2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36" xfId="0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3" fillId="0" borderId="7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0" fontId="3" fillId="0" borderId="37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5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43" xfId="0" applyFont="1" applyBorder="1" applyAlignment="1">
      <alignment horizontal="left" vertical="center" indent="1"/>
    </xf>
    <xf numFmtId="0" fontId="0" fillId="0" borderId="44" xfId="0" applyBorder="1" applyAlignment="1">
      <alignment horizontal="left" vertical="center" indent="1"/>
    </xf>
    <xf numFmtId="0" fontId="0" fillId="0" borderId="45" xfId="0" applyBorder="1" applyAlignment="1">
      <alignment horizontal="left" vertical="center" indent="1"/>
    </xf>
    <xf numFmtId="0" fontId="3" fillId="0" borderId="7" xfId="0" applyFont="1" applyBorder="1" applyAlignment="1">
      <alignment horizontal="center" vertical="center"/>
    </xf>
    <xf numFmtId="0" fontId="11" fillId="0" borderId="0" xfId="3" applyFont="1" applyAlignment="1">
      <alignment horizontal="center"/>
    </xf>
    <xf numFmtId="0" fontId="21" fillId="0" borderId="0" xfId="2" applyFont="1" applyAlignment="1">
      <alignment horizontal="center" vertical="center" wrapText="1"/>
    </xf>
    <xf numFmtId="0" fontId="12" fillId="0" borderId="0" xfId="2" applyFont="1">
      <alignment vertical="center"/>
    </xf>
    <xf numFmtId="0" fontId="19" fillId="0" borderId="0" xfId="2" applyFont="1" applyAlignment="1">
      <alignment horizontal="center" vertical="center" wrapText="1"/>
    </xf>
    <xf numFmtId="0" fontId="20" fillId="0" borderId="0" xfId="2" applyFont="1">
      <alignment vertical="center"/>
    </xf>
    <xf numFmtId="0" fontId="17" fillId="0" borderId="0" xfId="2" applyFont="1" applyAlignment="1">
      <alignment horizontal="justify" vertical="center" wrapText="1"/>
    </xf>
    <xf numFmtId="0" fontId="25" fillId="0" borderId="0" xfId="2">
      <alignment vertical="center"/>
    </xf>
    <xf numFmtId="0" fontId="17" fillId="0" borderId="0" xfId="2" applyFont="1" applyAlignment="1">
      <alignment horizontal="right" vertical="center" wrapText="1"/>
    </xf>
    <xf numFmtId="0" fontId="17" fillId="0" borderId="0" xfId="2" applyFont="1" applyAlignment="1">
      <alignment horizontal="center" vertical="center" wrapText="1"/>
    </xf>
    <xf numFmtId="0" fontId="22" fillId="0" borderId="0" xfId="2" applyFont="1" applyAlignment="1">
      <alignment horizontal="justify" vertical="center" wrapText="1"/>
    </xf>
    <xf numFmtId="0" fontId="23" fillId="0" borderId="0" xfId="2" applyFont="1">
      <alignment vertical="center"/>
    </xf>
    <xf numFmtId="0" fontId="18" fillId="0" borderId="4" xfId="2" applyFont="1" applyBorder="1" applyAlignment="1">
      <alignment vertical="center" wrapText="1"/>
    </xf>
    <xf numFmtId="0" fontId="26" fillId="0" borderId="0" xfId="0" applyFont="1" applyAlignment="1">
      <alignment horizontal="justify" vertical="center"/>
    </xf>
    <xf numFmtId="0" fontId="0" fillId="0" borderId="0" xfId="0" applyAlignment="1">
      <alignment vertical="center"/>
    </xf>
  </cellXfs>
  <cellStyles count="4">
    <cellStyle name="標準" xfId="0" builtinId="0"/>
    <cellStyle name="標準 2" xfId="1"/>
    <cellStyle name="標準 3" xfId="2"/>
    <cellStyle name="標準_書式記入例..(バトン）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1309688</xdr:colOff>
      <xdr:row>6</xdr:row>
      <xdr:rowOff>333374</xdr:rowOff>
    </xdr:from>
    <xdr:to>
      <xdr:col>12</xdr:col>
      <xdr:colOff>102395</xdr:colOff>
      <xdr:row>9</xdr:row>
      <xdr:rowOff>261937</xdr:rowOff>
    </xdr:to>
    <xdr:sp macro="" textlink="">
      <xdr:nvSpPr>
        <xdr:cNvPr id="3" name="AutoShape 4"/>
        <xdr:cNvSpPr>
          <a:spLocks noChangeArrowheads="1"/>
        </xdr:cNvSpPr>
      </xdr:nvSpPr>
      <xdr:spPr bwMode="auto">
        <a:xfrm>
          <a:off x="6977063" y="2119312"/>
          <a:ext cx="2043113" cy="797719"/>
        </a:xfrm>
        <a:prstGeom prst="wedgeRoundRectCallout">
          <a:avLst>
            <a:gd name="adj1" fmla="val -156514"/>
            <a:gd name="adj2" fmla="val 8456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H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列にそれぞれのクラスの参加人数をご記入下さい。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列の合計は自動で計算されます。</a:t>
          </a:r>
        </a:p>
      </xdr:txBody>
    </xdr:sp>
    <xdr:clientData/>
  </xdr:twoCellAnchor>
  <xdr:twoCellAnchor>
    <xdr:from>
      <xdr:col>10</xdr:col>
      <xdr:colOff>166687</xdr:colOff>
      <xdr:row>23</xdr:row>
      <xdr:rowOff>0</xdr:rowOff>
    </xdr:from>
    <xdr:to>
      <xdr:col>12</xdr:col>
      <xdr:colOff>390525</xdr:colOff>
      <xdr:row>25</xdr:row>
      <xdr:rowOff>290512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>
          <a:off x="7179468" y="7060406"/>
          <a:ext cx="2128838" cy="909637"/>
        </a:xfrm>
        <a:prstGeom prst="wedgeRoundRectCallout">
          <a:avLst>
            <a:gd name="adj1" fmla="val -160075"/>
            <a:gd name="adj2" fmla="val 71844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H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列に広告欄・協賛金には口数、プログラム欄には冊数、ビデオ撮影欄には台数をご記入下さい。</a:t>
          </a: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列の合計は自動で計算されます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123825</xdr:rowOff>
    </xdr:from>
    <xdr:to>
      <xdr:col>2</xdr:col>
      <xdr:colOff>180975</xdr:colOff>
      <xdr:row>8</xdr:row>
      <xdr:rowOff>219075</xdr:rowOff>
    </xdr:to>
    <xdr:sp macro="" textlink="">
      <xdr:nvSpPr>
        <xdr:cNvPr id="8283" name="Line 1"/>
        <xdr:cNvSpPr>
          <a:spLocks noChangeShapeType="1"/>
        </xdr:cNvSpPr>
      </xdr:nvSpPr>
      <xdr:spPr bwMode="auto">
        <a:xfrm flipV="1">
          <a:off x="962025" y="1733550"/>
          <a:ext cx="17145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342900</xdr:colOff>
      <xdr:row>8</xdr:row>
      <xdr:rowOff>114300</xdr:rowOff>
    </xdr:from>
    <xdr:to>
      <xdr:col>2</xdr:col>
      <xdr:colOff>495300</xdr:colOff>
      <xdr:row>9</xdr:row>
      <xdr:rowOff>0</xdr:rowOff>
    </xdr:to>
    <xdr:sp macro="" textlink="">
      <xdr:nvSpPr>
        <xdr:cNvPr id="8284" name="Line 2"/>
        <xdr:cNvSpPr>
          <a:spLocks noChangeShapeType="1"/>
        </xdr:cNvSpPr>
      </xdr:nvSpPr>
      <xdr:spPr bwMode="auto">
        <a:xfrm flipH="1" flipV="1">
          <a:off x="1295400" y="1724025"/>
          <a:ext cx="15240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8</xdr:row>
      <xdr:rowOff>123825</xdr:rowOff>
    </xdr:from>
    <xdr:to>
      <xdr:col>3</xdr:col>
      <xdr:colOff>295275</xdr:colOff>
      <xdr:row>8</xdr:row>
      <xdr:rowOff>219075</xdr:rowOff>
    </xdr:to>
    <xdr:sp macro="" textlink="">
      <xdr:nvSpPr>
        <xdr:cNvPr id="8285" name="Line 3"/>
        <xdr:cNvSpPr>
          <a:spLocks noChangeShapeType="1"/>
        </xdr:cNvSpPr>
      </xdr:nvSpPr>
      <xdr:spPr bwMode="auto">
        <a:xfrm flipV="1">
          <a:off x="1476375" y="1733550"/>
          <a:ext cx="28575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8</xdr:row>
      <xdr:rowOff>114300</xdr:rowOff>
    </xdr:from>
    <xdr:to>
      <xdr:col>4</xdr:col>
      <xdr:colOff>247650</xdr:colOff>
      <xdr:row>8</xdr:row>
      <xdr:rowOff>209550</xdr:rowOff>
    </xdr:to>
    <xdr:sp macro="" textlink="">
      <xdr:nvSpPr>
        <xdr:cNvPr id="8286" name="Line 4"/>
        <xdr:cNvSpPr>
          <a:spLocks noChangeShapeType="1"/>
        </xdr:cNvSpPr>
      </xdr:nvSpPr>
      <xdr:spPr bwMode="auto">
        <a:xfrm flipV="1">
          <a:off x="2428875" y="1724025"/>
          <a:ext cx="24765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8</xdr:row>
      <xdr:rowOff>85725</xdr:rowOff>
    </xdr:from>
    <xdr:to>
      <xdr:col>5</xdr:col>
      <xdr:colOff>447675</xdr:colOff>
      <xdr:row>8</xdr:row>
      <xdr:rowOff>209550</xdr:rowOff>
    </xdr:to>
    <xdr:sp macro="" textlink="">
      <xdr:nvSpPr>
        <xdr:cNvPr id="8287" name="Line 5"/>
        <xdr:cNvSpPr>
          <a:spLocks noChangeShapeType="1"/>
        </xdr:cNvSpPr>
      </xdr:nvSpPr>
      <xdr:spPr bwMode="auto">
        <a:xfrm flipV="1">
          <a:off x="3524250" y="1695450"/>
          <a:ext cx="43815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8</xdr:row>
      <xdr:rowOff>142875</xdr:rowOff>
    </xdr:from>
    <xdr:to>
      <xdr:col>6</xdr:col>
      <xdr:colOff>142875</xdr:colOff>
      <xdr:row>8</xdr:row>
      <xdr:rowOff>219075</xdr:rowOff>
    </xdr:to>
    <xdr:sp macro="" textlink="">
      <xdr:nvSpPr>
        <xdr:cNvPr id="8288" name="Line 6"/>
        <xdr:cNvSpPr>
          <a:spLocks noChangeShapeType="1"/>
        </xdr:cNvSpPr>
      </xdr:nvSpPr>
      <xdr:spPr bwMode="auto">
        <a:xfrm flipV="1">
          <a:off x="5267325" y="1752600"/>
          <a:ext cx="13335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1314450</xdr:colOff>
      <xdr:row>8</xdr:row>
      <xdr:rowOff>57150</xdr:rowOff>
    </xdr:from>
    <xdr:to>
      <xdr:col>5</xdr:col>
      <xdr:colOff>1714500</xdr:colOff>
      <xdr:row>9</xdr:row>
      <xdr:rowOff>0</xdr:rowOff>
    </xdr:to>
    <xdr:sp macro="" textlink="">
      <xdr:nvSpPr>
        <xdr:cNvPr id="8289" name="Freeform 7"/>
        <xdr:cNvSpPr>
          <a:spLocks/>
        </xdr:cNvSpPr>
      </xdr:nvSpPr>
      <xdr:spPr bwMode="auto">
        <a:xfrm rot="-380412">
          <a:off x="4829175" y="1666875"/>
          <a:ext cx="400050" cy="171450"/>
        </a:xfrm>
        <a:custGeom>
          <a:avLst/>
          <a:gdLst>
            <a:gd name="T0" fmla="*/ 0 w 42"/>
            <a:gd name="T1" fmla="*/ 0 h 18"/>
            <a:gd name="T2" fmla="*/ 2147483647 w 42"/>
            <a:gd name="T3" fmla="*/ 2147483647 h 18"/>
            <a:gd name="T4" fmla="*/ 2147483647 w 42"/>
            <a:gd name="T5" fmla="*/ 2147483647 h 18"/>
            <a:gd name="T6" fmla="*/ 0 60000 65536"/>
            <a:gd name="T7" fmla="*/ 0 60000 65536"/>
            <a:gd name="T8" fmla="*/ 0 60000 65536"/>
            <a:gd name="T9" fmla="*/ 0 w 42"/>
            <a:gd name="T10" fmla="*/ 0 h 18"/>
            <a:gd name="T11" fmla="*/ 42 w 42"/>
            <a:gd name="T12" fmla="*/ 18 h 1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2" h="18">
              <a:moveTo>
                <a:pt x="0" y="0"/>
              </a:moveTo>
              <a:lnTo>
                <a:pt x="22" y="10"/>
              </a:lnTo>
              <a:lnTo>
                <a:pt x="42" y="18"/>
              </a:lnTo>
            </a:path>
          </a:pathLst>
        </a:custGeom>
        <a:noFill/>
        <a:ln w="9525">
          <a:solidFill>
            <a:srgbClr val="000000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676275</xdr:colOff>
      <xdr:row>8</xdr:row>
      <xdr:rowOff>95250</xdr:rowOff>
    </xdr:from>
    <xdr:to>
      <xdr:col>3</xdr:col>
      <xdr:colOff>942975</xdr:colOff>
      <xdr:row>8</xdr:row>
      <xdr:rowOff>209550</xdr:rowOff>
    </xdr:to>
    <xdr:sp macro="" textlink="">
      <xdr:nvSpPr>
        <xdr:cNvPr id="8290" name="Line 8"/>
        <xdr:cNvSpPr>
          <a:spLocks noChangeShapeType="1"/>
        </xdr:cNvSpPr>
      </xdr:nvSpPr>
      <xdr:spPr bwMode="auto">
        <a:xfrm flipH="1" flipV="1">
          <a:off x="2143125" y="1704975"/>
          <a:ext cx="26670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838200</xdr:colOff>
      <xdr:row>8</xdr:row>
      <xdr:rowOff>104775</xdr:rowOff>
    </xdr:from>
    <xdr:to>
      <xdr:col>4</xdr:col>
      <xdr:colOff>1066800</xdr:colOff>
      <xdr:row>8</xdr:row>
      <xdr:rowOff>200025</xdr:rowOff>
    </xdr:to>
    <xdr:sp macro="" textlink="">
      <xdr:nvSpPr>
        <xdr:cNvPr id="8291" name="Line 9"/>
        <xdr:cNvSpPr>
          <a:spLocks noChangeShapeType="1"/>
        </xdr:cNvSpPr>
      </xdr:nvSpPr>
      <xdr:spPr bwMode="auto">
        <a:xfrm flipH="1" flipV="1">
          <a:off x="3267075" y="1714500"/>
          <a:ext cx="22860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390525</xdr:colOff>
      <xdr:row>8</xdr:row>
      <xdr:rowOff>133350</xdr:rowOff>
    </xdr:from>
    <xdr:to>
      <xdr:col>7</xdr:col>
      <xdr:colOff>0</xdr:colOff>
      <xdr:row>9</xdr:row>
      <xdr:rowOff>0</xdr:rowOff>
    </xdr:to>
    <xdr:sp macro="" textlink="">
      <xdr:nvSpPr>
        <xdr:cNvPr id="8292" name="Line 10"/>
        <xdr:cNvSpPr>
          <a:spLocks noChangeShapeType="1"/>
        </xdr:cNvSpPr>
      </xdr:nvSpPr>
      <xdr:spPr bwMode="auto">
        <a:xfrm flipH="1" flipV="1">
          <a:off x="5648325" y="1743075"/>
          <a:ext cx="11430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showZeros="0" tabSelected="1" topLeftCell="A19" zoomScale="80" zoomScaleNormal="100" workbookViewId="0">
      <selection activeCell="Q31" sqref="Q31"/>
    </sheetView>
  </sheetViews>
  <sheetFormatPr defaultRowHeight="13.5" x14ac:dyDescent="0.15"/>
  <cols>
    <col min="1" max="1" width="10.25" style="18" customWidth="1"/>
    <col min="2" max="2" width="7.125" style="18" customWidth="1"/>
    <col min="3" max="3" width="9.625" style="18" customWidth="1"/>
    <col min="4" max="4" width="4.625" style="18" customWidth="1"/>
    <col min="5" max="5" width="14.625" style="18" customWidth="1"/>
    <col min="6" max="6" width="6.375" style="18" customWidth="1"/>
    <col min="7" max="7" width="5.625" style="18" customWidth="1"/>
    <col min="8" max="8" width="7.625" style="18" customWidth="1"/>
    <col min="9" max="9" width="8.125" style="18" customWidth="1"/>
    <col min="10" max="10" width="17.625" style="18" customWidth="1"/>
    <col min="11" max="11" width="16" style="18" customWidth="1"/>
    <col min="12" max="12" width="9" style="18"/>
    <col min="13" max="13" width="6.5" style="18" customWidth="1"/>
    <col min="14" max="14" width="18.875" style="18" customWidth="1"/>
    <col min="15" max="16384" width="9" style="18"/>
  </cols>
  <sheetData>
    <row r="1" spans="1:11" ht="24" x14ac:dyDescent="0.15">
      <c r="A1" s="88" t="s">
        <v>206</v>
      </c>
      <c r="B1" s="89"/>
      <c r="C1" s="89"/>
      <c r="D1" s="89"/>
      <c r="E1" s="89"/>
      <c r="F1" s="89"/>
      <c r="G1" s="89"/>
      <c r="H1" s="89"/>
      <c r="I1" s="89"/>
      <c r="J1" s="89"/>
    </row>
    <row r="2" spans="1:11" ht="21" x14ac:dyDescent="0.15">
      <c r="A2" s="90" t="s">
        <v>28</v>
      </c>
      <c r="B2" s="89"/>
      <c r="C2" s="89"/>
      <c r="D2" s="89"/>
      <c r="E2" s="89"/>
      <c r="F2" s="89"/>
      <c r="G2" s="89"/>
      <c r="H2" s="89"/>
      <c r="I2" s="89"/>
      <c r="J2" s="89"/>
    </row>
    <row r="3" spans="1:11" ht="14.25" thickBot="1" x14ac:dyDescent="0.2">
      <c r="J3" s="3" t="s">
        <v>207</v>
      </c>
    </row>
    <row r="4" spans="1:11" ht="27" customHeight="1" thickBot="1" x14ac:dyDescent="0.2">
      <c r="A4" s="85" t="s">
        <v>4</v>
      </c>
      <c r="B4" s="86"/>
      <c r="C4" s="98"/>
      <c r="D4" s="99"/>
      <c r="E4" s="99"/>
      <c r="F4" s="99"/>
      <c r="G4" s="99"/>
      <c r="H4" s="99"/>
      <c r="I4" s="99"/>
      <c r="J4" s="100"/>
    </row>
    <row r="5" spans="1:11" ht="27" customHeight="1" thickBot="1" x14ac:dyDescent="0.2">
      <c r="A5" s="117" t="s">
        <v>0</v>
      </c>
      <c r="B5" s="118"/>
      <c r="C5" s="98"/>
      <c r="D5" s="99"/>
      <c r="E5" s="99"/>
      <c r="F5" s="99"/>
      <c r="G5" s="99"/>
      <c r="H5" s="99"/>
      <c r="I5" s="99"/>
      <c r="J5" s="100"/>
    </row>
    <row r="6" spans="1:11" ht="27" customHeight="1" x14ac:dyDescent="0.15">
      <c r="A6" s="117" t="s">
        <v>5</v>
      </c>
      <c r="B6" s="118"/>
      <c r="C6" s="101" t="s">
        <v>58</v>
      </c>
      <c r="D6" s="102"/>
      <c r="E6" s="102"/>
      <c r="F6" s="102"/>
      <c r="G6" s="102"/>
      <c r="H6" s="102"/>
      <c r="I6" s="102"/>
      <c r="J6" s="103"/>
    </row>
    <row r="7" spans="1:11" ht="27" customHeight="1" x14ac:dyDescent="0.15">
      <c r="A7" s="104" t="s">
        <v>6</v>
      </c>
      <c r="B7" s="136"/>
      <c r="C7" s="104"/>
      <c r="D7" s="102"/>
      <c r="E7" s="102"/>
      <c r="F7" s="105"/>
      <c r="G7" s="1" t="s">
        <v>24</v>
      </c>
      <c r="H7" s="121"/>
      <c r="I7" s="121"/>
      <c r="J7" s="122"/>
    </row>
    <row r="8" spans="1:11" ht="27" customHeight="1" thickBot="1" x14ac:dyDescent="0.2">
      <c r="A8" s="123" t="s">
        <v>23</v>
      </c>
      <c r="B8" s="124"/>
      <c r="C8" s="133"/>
      <c r="D8" s="134"/>
      <c r="E8" s="134"/>
      <c r="F8" s="134"/>
      <c r="G8" s="134"/>
      <c r="H8" s="134"/>
      <c r="I8" s="134"/>
      <c r="J8" s="135"/>
    </row>
    <row r="9" spans="1:11" ht="14.25" thickBot="1" x14ac:dyDescent="0.2"/>
    <row r="10" spans="1:11" ht="30" customHeight="1" thickBot="1" x14ac:dyDescent="0.2">
      <c r="A10" s="91" t="s">
        <v>56</v>
      </c>
      <c r="B10" s="92"/>
      <c r="C10" s="93"/>
      <c r="D10" s="93"/>
      <c r="E10" s="94"/>
      <c r="F10" s="95" t="s">
        <v>57</v>
      </c>
      <c r="G10" s="96"/>
      <c r="H10" s="96"/>
      <c r="I10" s="96"/>
      <c r="J10" s="97"/>
    </row>
    <row r="11" spans="1:11" ht="24.95" customHeight="1" x14ac:dyDescent="0.15">
      <c r="A11" s="110" t="s">
        <v>163</v>
      </c>
      <c r="B11" s="111"/>
      <c r="C11" s="111"/>
      <c r="D11" s="4" t="s">
        <v>36</v>
      </c>
      <c r="E11" s="5" t="s">
        <v>32</v>
      </c>
      <c r="F11" s="131" t="s">
        <v>7</v>
      </c>
      <c r="G11" s="132"/>
      <c r="H11" s="6"/>
      <c r="I11" s="7" t="s">
        <v>8</v>
      </c>
      <c r="J11" s="8">
        <f t="shared" ref="J11:J23" si="0">3000*H11</f>
        <v>0</v>
      </c>
      <c r="K11" s="18" t="s">
        <v>22</v>
      </c>
    </row>
    <row r="12" spans="1:11" ht="24.95" customHeight="1" x14ac:dyDescent="0.15">
      <c r="A12" s="112" t="s">
        <v>34</v>
      </c>
      <c r="B12" s="113"/>
      <c r="C12" s="113"/>
      <c r="D12" s="10" t="s">
        <v>35</v>
      </c>
      <c r="E12" s="11" t="s">
        <v>37</v>
      </c>
      <c r="F12" s="114" t="s">
        <v>7</v>
      </c>
      <c r="G12" s="115"/>
      <c r="H12" s="6"/>
      <c r="I12" s="7" t="s">
        <v>8</v>
      </c>
      <c r="J12" s="8">
        <f t="shared" si="0"/>
        <v>0</v>
      </c>
    </row>
    <row r="13" spans="1:11" ht="24.95" customHeight="1" x14ac:dyDescent="0.15">
      <c r="A13" s="112" t="s">
        <v>38</v>
      </c>
      <c r="B13" s="113"/>
      <c r="C13" s="113"/>
      <c r="D13" s="10" t="s">
        <v>39</v>
      </c>
      <c r="E13" s="11" t="s">
        <v>52</v>
      </c>
      <c r="F13" s="114" t="s">
        <v>7</v>
      </c>
      <c r="G13" s="115"/>
      <c r="H13" s="6"/>
      <c r="I13" s="7" t="s">
        <v>8</v>
      </c>
      <c r="J13" s="8">
        <f t="shared" si="0"/>
        <v>0</v>
      </c>
      <c r="K13" s="18" t="s">
        <v>22</v>
      </c>
    </row>
    <row r="14" spans="1:11" ht="24.95" customHeight="1" x14ac:dyDescent="0.15">
      <c r="A14" s="112" t="s">
        <v>40</v>
      </c>
      <c r="B14" s="113"/>
      <c r="C14" s="113"/>
      <c r="D14" s="10" t="s">
        <v>41</v>
      </c>
      <c r="E14" s="11" t="s">
        <v>53</v>
      </c>
      <c r="F14" s="114" t="s">
        <v>7</v>
      </c>
      <c r="G14" s="115"/>
      <c r="H14" s="6"/>
      <c r="I14" s="7" t="s">
        <v>8</v>
      </c>
      <c r="J14" s="8">
        <f t="shared" si="0"/>
        <v>0</v>
      </c>
      <c r="K14" s="18" t="s">
        <v>22</v>
      </c>
    </row>
    <row r="15" spans="1:11" ht="24.95" customHeight="1" x14ac:dyDescent="0.15">
      <c r="A15" s="112" t="s">
        <v>42</v>
      </c>
      <c r="B15" s="113"/>
      <c r="C15" s="113"/>
      <c r="D15" s="10" t="s">
        <v>43</v>
      </c>
      <c r="E15" s="11" t="s">
        <v>54</v>
      </c>
      <c r="F15" s="114" t="s">
        <v>7</v>
      </c>
      <c r="G15" s="115"/>
      <c r="H15" s="6"/>
      <c r="I15" s="7" t="s">
        <v>8</v>
      </c>
      <c r="J15" s="8">
        <f t="shared" si="0"/>
        <v>0</v>
      </c>
    </row>
    <row r="16" spans="1:11" ht="24.75" customHeight="1" x14ac:dyDescent="0.15">
      <c r="A16" s="112" t="s">
        <v>44</v>
      </c>
      <c r="B16" s="113"/>
      <c r="C16" s="113"/>
      <c r="D16" s="10" t="s">
        <v>45</v>
      </c>
      <c r="E16" s="11" t="s">
        <v>55</v>
      </c>
      <c r="F16" s="114" t="s">
        <v>7</v>
      </c>
      <c r="G16" s="115"/>
      <c r="H16" s="6"/>
      <c r="I16" s="7" t="s">
        <v>8</v>
      </c>
      <c r="J16" s="8">
        <f>3000*H16</f>
        <v>0</v>
      </c>
    </row>
    <row r="17" spans="1:11" ht="24.75" customHeight="1" x14ac:dyDescent="0.15">
      <c r="A17" s="112" t="s">
        <v>164</v>
      </c>
      <c r="B17" s="113"/>
      <c r="C17" s="113"/>
      <c r="D17" s="10" t="s">
        <v>160</v>
      </c>
      <c r="E17" s="11" t="s">
        <v>161</v>
      </c>
      <c r="F17" s="114" t="s">
        <v>7</v>
      </c>
      <c r="G17" s="115"/>
      <c r="H17" s="6"/>
      <c r="I17" s="7" t="s">
        <v>8</v>
      </c>
      <c r="J17" s="8"/>
    </row>
    <row r="18" spans="1:11" ht="24.95" customHeight="1" x14ac:dyDescent="0.15">
      <c r="A18" s="112" t="s">
        <v>165</v>
      </c>
      <c r="B18" s="113"/>
      <c r="C18" s="113"/>
      <c r="D18" s="10" t="s">
        <v>46</v>
      </c>
      <c r="E18" s="11" t="s">
        <v>49</v>
      </c>
      <c r="F18" s="114" t="s">
        <v>7</v>
      </c>
      <c r="G18" s="115"/>
      <c r="H18" s="6"/>
      <c r="I18" s="7" t="s">
        <v>8</v>
      </c>
      <c r="J18" s="8">
        <f t="shared" si="0"/>
        <v>0</v>
      </c>
      <c r="K18" s="18" t="s">
        <v>22</v>
      </c>
    </row>
    <row r="19" spans="1:11" ht="24.95" customHeight="1" x14ac:dyDescent="0.15">
      <c r="A19" s="112" t="s">
        <v>162</v>
      </c>
      <c r="B19" s="113"/>
      <c r="C19" s="113"/>
      <c r="D19" s="10" t="s">
        <v>47</v>
      </c>
      <c r="E19" s="11" t="s">
        <v>50</v>
      </c>
      <c r="F19" s="114" t="s">
        <v>7</v>
      </c>
      <c r="G19" s="115"/>
      <c r="H19" s="6"/>
      <c r="I19" s="7" t="s">
        <v>8</v>
      </c>
      <c r="J19" s="8">
        <f t="shared" si="0"/>
        <v>0</v>
      </c>
    </row>
    <row r="20" spans="1:11" ht="24.95" customHeight="1" x14ac:dyDescent="0.15">
      <c r="A20" s="112" t="s">
        <v>166</v>
      </c>
      <c r="B20" s="113"/>
      <c r="C20" s="113"/>
      <c r="D20" s="10" t="s">
        <v>48</v>
      </c>
      <c r="E20" s="11" t="s">
        <v>51</v>
      </c>
      <c r="F20" s="114" t="s">
        <v>7</v>
      </c>
      <c r="G20" s="115"/>
      <c r="H20" s="6"/>
      <c r="I20" s="7" t="s">
        <v>8</v>
      </c>
      <c r="J20" s="8"/>
    </row>
    <row r="21" spans="1:11" ht="24.95" customHeight="1" x14ac:dyDescent="0.15">
      <c r="A21" s="21" t="s">
        <v>167</v>
      </c>
      <c r="B21" s="9"/>
      <c r="C21" s="9"/>
      <c r="D21" s="10" t="s">
        <v>171</v>
      </c>
      <c r="E21" s="11" t="s">
        <v>49</v>
      </c>
      <c r="F21" s="114" t="s">
        <v>7</v>
      </c>
      <c r="G21" s="115"/>
      <c r="H21" s="6"/>
      <c r="I21" s="7" t="s">
        <v>8</v>
      </c>
      <c r="J21" s="8"/>
    </row>
    <row r="22" spans="1:11" ht="24.95" customHeight="1" x14ac:dyDescent="0.15">
      <c r="A22" s="112" t="s">
        <v>169</v>
      </c>
      <c r="B22" s="113"/>
      <c r="C22" s="113"/>
      <c r="D22" s="10" t="s">
        <v>172</v>
      </c>
      <c r="E22" s="11" t="s">
        <v>50</v>
      </c>
      <c r="F22" s="114" t="s">
        <v>7</v>
      </c>
      <c r="G22" s="115"/>
      <c r="H22" s="6"/>
      <c r="I22" s="7" t="s">
        <v>8</v>
      </c>
      <c r="J22" s="8"/>
    </row>
    <row r="23" spans="1:11" ht="24.95" customHeight="1" x14ac:dyDescent="0.15">
      <c r="A23" s="112" t="s">
        <v>170</v>
      </c>
      <c r="B23" s="113"/>
      <c r="C23" s="113"/>
      <c r="D23" s="10" t="s">
        <v>173</v>
      </c>
      <c r="E23" s="11" t="s">
        <v>51</v>
      </c>
      <c r="F23" s="114" t="s">
        <v>31</v>
      </c>
      <c r="G23" s="115"/>
      <c r="H23" s="6"/>
      <c r="I23" s="7" t="s">
        <v>8</v>
      </c>
      <c r="J23" s="8">
        <f t="shared" si="0"/>
        <v>0</v>
      </c>
    </row>
    <row r="24" spans="1:11" ht="24.95" customHeight="1" thickBot="1" x14ac:dyDescent="0.2">
      <c r="A24" s="125" t="s">
        <v>168</v>
      </c>
      <c r="B24" s="126"/>
      <c r="C24" s="126"/>
      <c r="D24" s="126"/>
      <c r="E24" s="127"/>
      <c r="F24" s="128" t="s">
        <v>20</v>
      </c>
      <c r="G24" s="129"/>
      <c r="H24" s="129"/>
      <c r="I24" s="130"/>
      <c r="J24" s="12">
        <v>5000</v>
      </c>
    </row>
    <row r="25" spans="1:11" ht="24.95" customHeight="1" thickTop="1" x14ac:dyDescent="0.15">
      <c r="A25" s="19"/>
      <c r="B25" s="20"/>
      <c r="C25" s="20"/>
      <c r="D25" s="20"/>
      <c r="E25" s="20"/>
      <c r="F25" s="20"/>
      <c r="G25" s="20"/>
      <c r="H25" s="20"/>
      <c r="I25" s="13" t="s">
        <v>1</v>
      </c>
      <c r="J25" s="8">
        <f>SUM(J11:J24)</f>
        <v>5000</v>
      </c>
    </row>
    <row r="26" spans="1:11" ht="24.95" customHeight="1" thickBot="1" x14ac:dyDescent="0.2">
      <c r="A26" s="80" t="s">
        <v>199</v>
      </c>
      <c r="B26" s="81"/>
      <c r="C26" s="81"/>
      <c r="D26" s="81"/>
      <c r="E26" s="81"/>
      <c r="F26" s="81"/>
      <c r="G26" s="82"/>
      <c r="H26" s="82"/>
      <c r="I26" s="82"/>
      <c r="J26" s="83"/>
    </row>
    <row r="27" spans="1:11" ht="24.95" customHeight="1" x14ac:dyDescent="0.15">
      <c r="A27" s="50" t="s">
        <v>21</v>
      </c>
      <c r="B27" s="119" t="s">
        <v>195</v>
      </c>
      <c r="C27" s="119"/>
      <c r="D27" s="119"/>
      <c r="E27" s="119"/>
      <c r="F27" s="51"/>
      <c r="G27" s="51" t="s">
        <v>196</v>
      </c>
      <c r="H27" s="52"/>
      <c r="I27" s="53" t="s">
        <v>17</v>
      </c>
      <c r="J27" s="54"/>
    </row>
    <row r="28" spans="1:11" ht="24.95" customHeight="1" x14ac:dyDescent="0.15">
      <c r="A28" s="56"/>
      <c r="B28" s="120" t="s">
        <v>13</v>
      </c>
      <c r="C28" s="120"/>
      <c r="D28" s="120"/>
      <c r="E28" s="120"/>
      <c r="F28" s="57"/>
      <c r="G28" s="57" t="s">
        <v>9</v>
      </c>
      <c r="H28" s="58"/>
      <c r="I28" s="59" t="s">
        <v>17</v>
      </c>
      <c r="J28" s="60"/>
    </row>
    <row r="29" spans="1:11" ht="24.95" customHeight="1" x14ac:dyDescent="0.15">
      <c r="A29" s="61"/>
      <c r="B29" s="87" t="s">
        <v>14</v>
      </c>
      <c r="C29" s="87"/>
      <c r="D29" s="87"/>
      <c r="E29" s="87"/>
      <c r="F29" s="62"/>
      <c r="G29" s="62" t="s">
        <v>12</v>
      </c>
      <c r="H29" s="63"/>
      <c r="I29" s="59" t="s">
        <v>17</v>
      </c>
      <c r="J29" s="60">
        <f>20000*H29</f>
        <v>0</v>
      </c>
    </row>
    <row r="30" spans="1:11" ht="24.95" customHeight="1" x14ac:dyDescent="0.15">
      <c r="A30" s="64"/>
      <c r="B30" s="87" t="s">
        <v>15</v>
      </c>
      <c r="C30" s="87"/>
      <c r="D30" s="87"/>
      <c r="E30" s="87"/>
      <c r="F30" s="62"/>
      <c r="G30" s="62" t="s">
        <v>10</v>
      </c>
      <c r="H30" s="63"/>
      <c r="I30" s="59" t="s">
        <v>17</v>
      </c>
      <c r="J30" s="60">
        <f>10000*H30</f>
        <v>0</v>
      </c>
    </row>
    <row r="31" spans="1:11" ht="24.95" customHeight="1" x14ac:dyDescent="0.15">
      <c r="A31" s="64"/>
      <c r="B31" s="87" t="s">
        <v>16</v>
      </c>
      <c r="C31" s="87"/>
      <c r="D31" s="87"/>
      <c r="E31" s="87"/>
      <c r="F31" s="62"/>
      <c r="G31" s="62" t="s">
        <v>11</v>
      </c>
      <c r="H31" s="63"/>
      <c r="I31" s="59" t="s">
        <v>17</v>
      </c>
      <c r="J31" s="60">
        <f>5000*H31</f>
        <v>0</v>
      </c>
    </row>
    <row r="32" spans="1:11" ht="24.95" customHeight="1" x14ac:dyDescent="0.15">
      <c r="A32" s="61" t="s">
        <v>197</v>
      </c>
      <c r="B32" s="87"/>
      <c r="C32" s="87"/>
      <c r="D32" s="87"/>
      <c r="E32" s="87"/>
      <c r="F32" s="62"/>
      <c r="G32" s="62" t="s">
        <v>198</v>
      </c>
      <c r="H32" s="63"/>
      <c r="I32" s="59" t="s">
        <v>17</v>
      </c>
      <c r="J32" s="60"/>
    </row>
    <row r="33" spans="1:13" ht="24.95" customHeight="1" x14ac:dyDescent="0.15">
      <c r="A33" s="112" t="s">
        <v>30</v>
      </c>
      <c r="B33" s="116"/>
      <c r="C33" s="116"/>
      <c r="D33" s="116"/>
      <c r="E33" s="116"/>
      <c r="F33" s="10"/>
      <c r="G33" s="62" t="s">
        <v>19</v>
      </c>
      <c r="H33" s="63"/>
      <c r="I33" s="59" t="s">
        <v>18</v>
      </c>
      <c r="J33" s="65">
        <f>1000*H33</f>
        <v>0</v>
      </c>
    </row>
    <row r="34" spans="1:13" ht="24.95" customHeight="1" thickBot="1" x14ac:dyDescent="0.2">
      <c r="A34" s="66" t="s">
        <v>25</v>
      </c>
      <c r="B34" s="67"/>
      <c r="C34" s="67"/>
      <c r="D34" s="67"/>
      <c r="E34" s="67"/>
      <c r="F34" s="67"/>
      <c r="G34" s="68" t="s">
        <v>27</v>
      </c>
      <c r="H34" s="69"/>
      <c r="I34" s="70" t="s">
        <v>26</v>
      </c>
      <c r="J34" s="65">
        <f>500*H34</f>
        <v>0</v>
      </c>
    </row>
    <row r="35" spans="1:13" ht="24.95" customHeight="1" thickTop="1" thickBot="1" x14ac:dyDescent="0.2">
      <c r="A35" s="71"/>
      <c r="B35" s="72"/>
      <c r="C35" s="72"/>
      <c r="D35" s="72"/>
      <c r="E35" s="72"/>
      <c r="F35" s="72"/>
      <c r="G35" s="106" t="s">
        <v>2</v>
      </c>
      <c r="H35" s="106"/>
      <c r="I35" s="107"/>
      <c r="J35" s="73">
        <f>SUM(J27:J34)</f>
        <v>0</v>
      </c>
    </row>
    <row r="36" spans="1:13" ht="30" customHeight="1" thickTop="1" thickBot="1" x14ac:dyDescent="0.2">
      <c r="A36" s="75"/>
      <c r="B36" s="76"/>
      <c r="C36" s="76"/>
      <c r="D36" s="76"/>
      <c r="E36" s="108" t="s">
        <v>3</v>
      </c>
      <c r="F36" s="108"/>
      <c r="G36" s="108"/>
      <c r="H36" s="108"/>
      <c r="I36" s="109"/>
      <c r="J36" s="77">
        <f>J25+J35</f>
        <v>5000</v>
      </c>
    </row>
    <row r="37" spans="1:13" x14ac:dyDescent="0.15">
      <c r="A37" s="55"/>
      <c r="B37" s="55"/>
      <c r="C37" s="55"/>
      <c r="D37" s="55"/>
      <c r="E37" s="55"/>
      <c r="F37" s="55"/>
      <c r="G37" s="55"/>
      <c r="H37" s="55"/>
      <c r="I37" s="55"/>
      <c r="J37" s="55"/>
    </row>
    <row r="38" spans="1:13" ht="14.25" x14ac:dyDescent="0.15">
      <c r="A38" s="78" t="s">
        <v>200</v>
      </c>
      <c r="B38" s="55"/>
      <c r="C38" s="55"/>
      <c r="D38" s="55"/>
      <c r="E38" s="55"/>
      <c r="F38" s="55"/>
      <c r="G38" s="55"/>
      <c r="H38" s="55"/>
      <c r="I38" s="55"/>
      <c r="J38" s="55"/>
    </row>
    <row r="39" spans="1:13" x14ac:dyDescent="0.15">
      <c r="A39" s="79"/>
      <c r="B39" s="55"/>
      <c r="C39" s="55"/>
      <c r="D39" s="55"/>
      <c r="E39" s="55"/>
      <c r="F39" s="55"/>
      <c r="G39" s="55"/>
      <c r="H39" s="55"/>
      <c r="I39" s="55"/>
      <c r="J39" s="55"/>
    </row>
    <row r="40" spans="1:13" ht="14.25" x14ac:dyDescent="0.15">
      <c r="A40" s="78" t="s">
        <v>201</v>
      </c>
      <c r="B40" s="55"/>
      <c r="C40" s="55"/>
      <c r="D40" s="55"/>
      <c r="E40" s="55"/>
      <c r="F40" s="55"/>
      <c r="G40" s="55"/>
      <c r="H40" s="55"/>
      <c r="I40" s="55"/>
      <c r="J40" s="55"/>
    </row>
    <row r="41" spans="1:13" ht="13.5" customHeight="1" x14ac:dyDescent="0.15">
      <c r="A41" s="149" t="s">
        <v>208</v>
      </c>
      <c r="B41" s="150"/>
      <c r="C41" s="150"/>
      <c r="D41" s="149"/>
      <c r="E41" s="150"/>
      <c r="F41" s="150"/>
      <c r="G41" s="55"/>
      <c r="H41" s="55"/>
      <c r="I41" s="55"/>
      <c r="J41" s="55"/>
      <c r="K41" s="55"/>
      <c r="L41" s="55"/>
      <c r="M41" s="84"/>
    </row>
  </sheetData>
  <mergeCells count="53">
    <mergeCell ref="A7:B7"/>
    <mergeCell ref="A41:C41"/>
    <mergeCell ref="D41:F41"/>
    <mergeCell ref="B28:E28"/>
    <mergeCell ref="H7:J7"/>
    <mergeCell ref="A8:B8"/>
    <mergeCell ref="A24:E24"/>
    <mergeCell ref="F24:I24"/>
    <mergeCell ref="A16:C16"/>
    <mergeCell ref="F11:G11"/>
    <mergeCell ref="F12:G12"/>
    <mergeCell ref="F13:G13"/>
    <mergeCell ref="C8:J8"/>
    <mergeCell ref="F14:G14"/>
    <mergeCell ref="B31:E31"/>
    <mergeCell ref="A22:C22"/>
    <mergeCell ref="F20:G20"/>
    <mergeCell ref="F21:G21"/>
    <mergeCell ref="F22:G22"/>
    <mergeCell ref="B27:E27"/>
    <mergeCell ref="A20:C20"/>
    <mergeCell ref="F23:G23"/>
    <mergeCell ref="A23:C23"/>
    <mergeCell ref="A33:E33"/>
    <mergeCell ref="A5:B5"/>
    <mergeCell ref="A6:B6"/>
    <mergeCell ref="F18:G18"/>
    <mergeCell ref="F19:G19"/>
    <mergeCell ref="A18:C18"/>
    <mergeCell ref="A19:C19"/>
    <mergeCell ref="F15:G15"/>
    <mergeCell ref="F16:G16"/>
    <mergeCell ref="C5:J5"/>
    <mergeCell ref="C7:F7"/>
    <mergeCell ref="G35:I35"/>
    <mergeCell ref="E36:I36"/>
    <mergeCell ref="A11:C11"/>
    <mergeCell ref="A12:C12"/>
    <mergeCell ref="A13:C13"/>
    <mergeCell ref="A14:C14"/>
    <mergeCell ref="A15:C15"/>
    <mergeCell ref="A17:C17"/>
    <mergeCell ref="F17:G17"/>
    <mergeCell ref="A4:B4"/>
    <mergeCell ref="B30:E30"/>
    <mergeCell ref="B29:E29"/>
    <mergeCell ref="B32:E32"/>
    <mergeCell ref="A1:J1"/>
    <mergeCell ref="A2:J2"/>
    <mergeCell ref="A10:E10"/>
    <mergeCell ref="F10:J10"/>
    <mergeCell ref="C4:J4"/>
    <mergeCell ref="C6:J6"/>
  </mergeCells>
  <phoneticPr fontId="2"/>
  <pageMargins left="0.78740157480314965" right="0.39370078740157483" top="0.51181102362204722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showZeros="0" zoomScale="80" zoomScaleNormal="100" workbookViewId="0">
      <selection sqref="A1:J3"/>
    </sheetView>
  </sheetViews>
  <sheetFormatPr defaultRowHeight="13.5" x14ac:dyDescent="0.15"/>
  <cols>
    <col min="1" max="1" width="10.25" style="2" customWidth="1"/>
    <col min="2" max="2" width="7.125" style="2" customWidth="1"/>
    <col min="3" max="3" width="9.625" style="2" customWidth="1"/>
    <col min="4" max="4" width="4.625" style="2" customWidth="1"/>
    <col min="5" max="5" width="14.625" style="2" customWidth="1"/>
    <col min="6" max="6" width="6.375" style="2" customWidth="1"/>
    <col min="7" max="7" width="5.625" style="2" customWidth="1"/>
    <col min="8" max="8" width="7.625" style="2" customWidth="1"/>
    <col min="9" max="9" width="8.125" style="2" customWidth="1"/>
    <col min="10" max="10" width="17.625" style="2" customWidth="1"/>
    <col min="11" max="11" width="16" style="2" customWidth="1"/>
    <col min="12" max="12" width="9" style="2"/>
    <col min="13" max="13" width="6.5" style="2" customWidth="1"/>
    <col min="14" max="14" width="18.875" style="2" customWidth="1"/>
    <col min="15" max="16384" width="9" style="2"/>
  </cols>
  <sheetData>
    <row r="1" spans="1:11" s="18" customFormat="1" ht="24" x14ac:dyDescent="0.15">
      <c r="A1" s="88" t="s">
        <v>206</v>
      </c>
      <c r="B1" s="89"/>
      <c r="C1" s="89"/>
      <c r="D1" s="89"/>
      <c r="E1" s="89"/>
      <c r="F1" s="89"/>
      <c r="G1" s="89"/>
      <c r="H1" s="89"/>
      <c r="I1" s="89"/>
      <c r="J1" s="89"/>
    </row>
    <row r="2" spans="1:11" s="18" customFormat="1" ht="21" x14ac:dyDescent="0.15">
      <c r="A2" s="90" t="s">
        <v>28</v>
      </c>
      <c r="B2" s="89"/>
      <c r="C2" s="89"/>
      <c r="D2" s="89"/>
      <c r="E2" s="89"/>
      <c r="F2" s="89"/>
      <c r="G2" s="89"/>
      <c r="H2" s="89"/>
      <c r="I2" s="89"/>
      <c r="J2" s="89"/>
    </row>
    <row r="3" spans="1:11" s="18" customFormat="1" ht="14.25" thickBot="1" x14ac:dyDescent="0.2">
      <c r="J3" s="3" t="s">
        <v>207</v>
      </c>
    </row>
    <row r="4" spans="1:11" s="18" customFormat="1" ht="27" customHeight="1" thickBot="1" x14ac:dyDescent="0.2">
      <c r="A4" s="85" t="s">
        <v>4</v>
      </c>
      <c r="B4" s="86"/>
      <c r="C4" s="98"/>
      <c r="D4" s="99"/>
      <c r="E4" s="99"/>
      <c r="F4" s="99"/>
      <c r="G4" s="99"/>
      <c r="H4" s="99"/>
      <c r="I4" s="99"/>
      <c r="J4" s="100"/>
    </row>
    <row r="5" spans="1:11" s="18" customFormat="1" ht="27" customHeight="1" thickBot="1" x14ac:dyDescent="0.2">
      <c r="A5" s="117" t="s">
        <v>0</v>
      </c>
      <c r="B5" s="118"/>
      <c r="C5" s="98"/>
      <c r="D5" s="99"/>
      <c r="E5" s="99"/>
      <c r="F5" s="99"/>
      <c r="G5" s="99"/>
      <c r="H5" s="99"/>
      <c r="I5" s="99"/>
      <c r="J5" s="100"/>
    </row>
    <row r="6" spans="1:11" s="18" customFormat="1" ht="27" customHeight="1" x14ac:dyDescent="0.15">
      <c r="A6" s="117" t="s">
        <v>5</v>
      </c>
      <c r="B6" s="118"/>
      <c r="C6" s="101" t="s">
        <v>29</v>
      </c>
      <c r="D6" s="102"/>
      <c r="E6" s="102"/>
      <c r="F6" s="102"/>
      <c r="G6" s="102"/>
      <c r="H6" s="102"/>
      <c r="I6" s="102"/>
      <c r="J6" s="103"/>
    </row>
    <row r="7" spans="1:11" s="18" customFormat="1" ht="27" customHeight="1" x14ac:dyDescent="0.15">
      <c r="A7" s="104" t="s">
        <v>6</v>
      </c>
      <c r="B7" s="136"/>
      <c r="C7" s="104"/>
      <c r="D7" s="102"/>
      <c r="E7" s="102"/>
      <c r="F7" s="105"/>
      <c r="G7" s="1" t="s">
        <v>24</v>
      </c>
      <c r="H7" s="121"/>
      <c r="I7" s="121"/>
      <c r="J7" s="122"/>
    </row>
    <row r="8" spans="1:11" s="18" customFormat="1" ht="27" customHeight="1" thickBot="1" x14ac:dyDescent="0.2">
      <c r="A8" s="123" t="s">
        <v>23</v>
      </c>
      <c r="B8" s="124"/>
      <c r="C8" s="133"/>
      <c r="D8" s="134"/>
      <c r="E8" s="134"/>
      <c r="F8" s="134"/>
      <c r="G8" s="134"/>
      <c r="H8" s="134"/>
      <c r="I8" s="134"/>
      <c r="J8" s="135"/>
    </row>
    <row r="9" spans="1:11" s="18" customFormat="1" ht="14.25" thickBot="1" x14ac:dyDescent="0.2"/>
    <row r="10" spans="1:11" s="18" customFormat="1" ht="30" customHeight="1" thickBot="1" x14ac:dyDescent="0.2">
      <c r="A10" s="91" t="s">
        <v>56</v>
      </c>
      <c r="B10" s="92"/>
      <c r="C10" s="93"/>
      <c r="D10" s="93"/>
      <c r="E10" s="94"/>
      <c r="F10" s="95" t="s">
        <v>57</v>
      </c>
      <c r="G10" s="96"/>
      <c r="H10" s="96"/>
      <c r="I10" s="96"/>
      <c r="J10" s="97"/>
    </row>
    <row r="11" spans="1:11" s="18" customFormat="1" ht="24.95" customHeight="1" x14ac:dyDescent="0.15">
      <c r="A11" s="110" t="s">
        <v>33</v>
      </c>
      <c r="B11" s="111"/>
      <c r="C11" s="111"/>
      <c r="D11" s="4" t="s">
        <v>36</v>
      </c>
      <c r="E11" s="5" t="s">
        <v>32</v>
      </c>
      <c r="F11" s="131" t="s">
        <v>7</v>
      </c>
      <c r="G11" s="132"/>
      <c r="H11" s="6"/>
      <c r="I11" s="7" t="s">
        <v>8</v>
      </c>
      <c r="J11" s="8">
        <f t="shared" ref="J11:J16" si="0">3000*H11</f>
        <v>0</v>
      </c>
      <c r="K11" s="18" t="s">
        <v>22</v>
      </c>
    </row>
    <row r="12" spans="1:11" s="18" customFormat="1" ht="24.95" customHeight="1" x14ac:dyDescent="0.15">
      <c r="A12" s="112" t="s">
        <v>34</v>
      </c>
      <c r="B12" s="113"/>
      <c r="C12" s="113"/>
      <c r="D12" s="10" t="s">
        <v>35</v>
      </c>
      <c r="E12" s="11" t="s">
        <v>37</v>
      </c>
      <c r="F12" s="114" t="s">
        <v>7</v>
      </c>
      <c r="G12" s="115"/>
      <c r="H12" s="6"/>
      <c r="I12" s="7" t="s">
        <v>8</v>
      </c>
      <c r="J12" s="8">
        <f t="shared" si="0"/>
        <v>0</v>
      </c>
    </row>
    <row r="13" spans="1:11" s="18" customFormat="1" ht="24.95" customHeight="1" x14ac:dyDescent="0.15">
      <c r="A13" s="112" t="s">
        <v>38</v>
      </c>
      <c r="B13" s="113"/>
      <c r="C13" s="113"/>
      <c r="D13" s="10" t="s">
        <v>39</v>
      </c>
      <c r="E13" s="11" t="s">
        <v>52</v>
      </c>
      <c r="F13" s="114" t="s">
        <v>7</v>
      </c>
      <c r="G13" s="115"/>
      <c r="H13" s="6"/>
      <c r="I13" s="7" t="s">
        <v>8</v>
      </c>
      <c r="J13" s="8">
        <f t="shared" si="0"/>
        <v>0</v>
      </c>
      <c r="K13" s="18" t="s">
        <v>22</v>
      </c>
    </row>
    <row r="14" spans="1:11" s="18" customFormat="1" ht="24.95" customHeight="1" x14ac:dyDescent="0.15">
      <c r="A14" s="112" t="s">
        <v>40</v>
      </c>
      <c r="B14" s="113"/>
      <c r="C14" s="113"/>
      <c r="D14" s="10" t="s">
        <v>41</v>
      </c>
      <c r="E14" s="11" t="s">
        <v>53</v>
      </c>
      <c r="F14" s="114" t="s">
        <v>7</v>
      </c>
      <c r="G14" s="115"/>
      <c r="H14" s="6"/>
      <c r="I14" s="7" t="s">
        <v>8</v>
      </c>
      <c r="J14" s="8">
        <f t="shared" si="0"/>
        <v>0</v>
      </c>
      <c r="K14" s="18" t="s">
        <v>22</v>
      </c>
    </row>
    <row r="15" spans="1:11" s="18" customFormat="1" ht="24.95" customHeight="1" x14ac:dyDescent="0.15">
      <c r="A15" s="112" t="s">
        <v>42</v>
      </c>
      <c r="B15" s="113"/>
      <c r="C15" s="113"/>
      <c r="D15" s="10" t="s">
        <v>43</v>
      </c>
      <c r="E15" s="11" t="s">
        <v>54</v>
      </c>
      <c r="F15" s="114" t="s">
        <v>7</v>
      </c>
      <c r="G15" s="115"/>
      <c r="H15" s="6"/>
      <c r="I15" s="7" t="s">
        <v>8</v>
      </c>
      <c r="J15" s="8">
        <f t="shared" si="0"/>
        <v>0</v>
      </c>
    </row>
    <row r="16" spans="1:11" s="18" customFormat="1" ht="24.95" customHeight="1" x14ac:dyDescent="0.15">
      <c r="A16" s="112" t="s">
        <v>44</v>
      </c>
      <c r="B16" s="113"/>
      <c r="C16" s="113"/>
      <c r="D16" s="10" t="s">
        <v>45</v>
      </c>
      <c r="E16" s="11" t="s">
        <v>55</v>
      </c>
      <c r="F16" s="114" t="s">
        <v>7</v>
      </c>
      <c r="G16" s="115"/>
      <c r="H16" s="6"/>
      <c r="I16" s="7" t="s">
        <v>8</v>
      </c>
      <c r="J16" s="8">
        <f t="shared" si="0"/>
        <v>0</v>
      </c>
    </row>
    <row r="17" spans="1:11" s="18" customFormat="1" ht="24.75" customHeight="1" x14ac:dyDescent="0.15">
      <c r="A17" s="112" t="s">
        <v>164</v>
      </c>
      <c r="B17" s="113"/>
      <c r="C17" s="113"/>
      <c r="D17" s="10" t="s">
        <v>160</v>
      </c>
      <c r="E17" s="11" t="s">
        <v>161</v>
      </c>
      <c r="F17" s="114" t="s">
        <v>7</v>
      </c>
      <c r="G17" s="115"/>
      <c r="H17" s="6"/>
      <c r="I17" s="7" t="s">
        <v>8</v>
      </c>
      <c r="J17" s="8"/>
    </row>
    <row r="18" spans="1:11" s="18" customFormat="1" ht="24.95" customHeight="1" x14ac:dyDescent="0.15">
      <c r="A18" s="112" t="s">
        <v>165</v>
      </c>
      <c r="B18" s="113"/>
      <c r="C18" s="113"/>
      <c r="D18" s="10" t="s">
        <v>46</v>
      </c>
      <c r="E18" s="11" t="s">
        <v>49</v>
      </c>
      <c r="F18" s="114" t="s">
        <v>7</v>
      </c>
      <c r="G18" s="115"/>
      <c r="H18" s="6"/>
      <c r="I18" s="7" t="s">
        <v>8</v>
      </c>
      <c r="J18" s="8">
        <f t="shared" ref="J18:J23" si="1">3000*H18</f>
        <v>0</v>
      </c>
      <c r="K18" s="18" t="s">
        <v>22</v>
      </c>
    </row>
    <row r="19" spans="1:11" s="18" customFormat="1" ht="24.95" customHeight="1" x14ac:dyDescent="0.15">
      <c r="A19" s="112" t="s">
        <v>162</v>
      </c>
      <c r="B19" s="113"/>
      <c r="C19" s="113"/>
      <c r="D19" s="10" t="s">
        <v>47</v>
      </c>
      <c r="E19" s="11" t="s">
        <v>50</v>
      </c>
      <c r="F19" s="114" t="s">
        <v>7</v>
      </c>
      <c r="G19" s="115"/>
      <c r="H19" s="6"/>
      <c r="I19" s="7" t="s">
        <v>8</v>
      </c>
      <c r="J19" s="8">
        <f t="shared" si="1"/>
        <v>0</v>
      </c>
    </row>
    <row r="20" spans="1:11" s="18" customFormat="1" ht="24.95" customHeight="1" x14ac:dyDescent="0.15">
      <c r="A20" s="112" t="s">
        <v>166</v>
      </c>
      <c r="B20" s="113"/>
      <c r="C20" s="113"/>
      <c r="D20" s="10" t="s">
        <v>48</v>
      </c>
      <c r="E20" s="11" t="s">
        <v>51</v>
      </c>
      <c r="F20" s="114" t="s">
        <v>7</v>
      </c>
      <c r="G20" s="115"/>
      <c r="H20" s="6"/>
      <c r="I20" s="7" t="s">
        <v>8</v>
      </c>
      <c r="J20" s="8"/>
    </row>
    <row r="21" spans="1:11" s="18" customFormat="1" ht="24.95" customHeight="1" x14ac:dyDescent="0.15">
      <c r="A21" s="21" t="s">
        <v>167</v>
      </c>
      <c r="B21" s="9"/>
      <c r="C21" s="9"/>
      <c r="D21" s="10" t="s">
        <v>171</v>
      </c>
      <c r="E21" s="11" t="s">
        <v>49</v>
      </c>
      <c r="F21" s="114" t="s">
        <v>7</v>
      </c>
      <c r="G21" s="115"/>
      <c r="H21" s="6"/>
      <c r="I21" s="7" t="s">
        <v>8</v>
      </c>
      <c r="J21" s="8"/>
    </row>
    <row r="22" spans="1:11" s="18" customFormat="1" ht="24.95" customHeight="1" x14ac:dyDescent="0.15">
      <c r="A22" s="112" t="s">
        <v>169</v>
      </c>
      <c r="B22" s="113"/>
      <c r="C22" s="113"/>
      <c r="D22" s="10" t="s">
        <v>172</v>
      </c>
      <c r="E22" s="11" t="s">
        <v>50</v>
      </c>
      <c r="F22" s="114" t="s">
        <v>7</v>
      </c>
      <c r="G22" s="115"/>
      <c r="H22" s="6"/>
      <c r="I22" s="7" t="s">
        <v>8</v>
      </c>
      <c r="J22" s="8"/>
    </row>
    <row r="23" spans="1:11" s="18" customFormat="1" ht="24.95" customHeight="1" x14ac:dyDescent="0.15">
      <c r="A23" s="112" t="s">
        <v>170</v>
      </c>
      <c r="B23" s="113"/>
      <c r="C23" s="113"/>
      <c r="D23" s="10" t="s">
        <v>173</v>
      </c>
      <c r="E23" s="11" t="s">
        <v>51</v>
      </c>
      <c r="F23" s="114" t="s">
        <v>31</v>
      </c>
      <c r="G23" s="115"/>
      <c r="H23" s="6"/>
      <c r="I23" s="7" t="s">
        <v>8</v>
      </c>
      <c r="J23" s="8">
        <f t="shared" si="1"/>
        <v>0</v>
      </c>
    </row>
    <row r="24" spans="1:11" s="18" customFormat="1" ht="24.95" customHeight="1" thickBot="1" x14ac:dyDescent="0.2">
      <c r="A24" s="125" t="s">
        <v>168</v>
      </c>
      <c r="B24" s="126"/>
      <c r="C24" s="126"/>
      <c r="D24" s="126"/>
      <c r="E24" s="127"/>
      <c r="F24" s="128" t="s">
        <v>20</v>
      </c>
      <c r="G24" s="129"/>
      <c r="H24" s="129"/>
      <c r="I24" s="130"/>
      <c r="J24" s="12">
        <v>5000</v>
      </c>
    </row>
    <row r="25" spans="1:11" s="18" customFormat="1" ht="24.95" customHeight="1" thickTop="1" x14ac:dyDescent="0.15">
      <c r="A25" s="19"/>
      <c r="B25" s="20"/>
      <c r="C25" s="20"/>
      <c r="D25" s="20"/>
      <c r="E25" s="20"/>
      <c r="F25" s="20"/>
      <c r="G25" s="20"/>
      <c r="H25" s="20"/>
      <c r="I25" s="13" t="s">
        <v>1</v>
      </c>
      <c r="J25" s="8">
        <f>SUM(J11:J24)</f>
        <v>5000</v>
      </c>
    </row>
    <row r="26" spans="1:11" s="18" customFormat="1" ht="24.95" customHeight="1" thickBot="1" x14ac:dyDescent="0.2">
      <c r="A26" s="14" t="s">
        <v>199</v>
      </c>
      <c r="B26" s="15"/>
      <c r="C26" s="15"/>
      <c r="D26" s="15"/>
      <c r="E26" s="15"/>
      <c r="F26" s="15"/>
      <c r="G26" s="16"/>
      <c r="H26" s="16"/>
      <c r="I26" s="16"/>
      <c r="J26" s="17"/>
    </row>
    <row r="27" spans="1:11" s="18" customFormat="1" ht="24.95" customHeight="1" x14ac:dyDescent="0.15">
      <c r="A27" s="50" t="s">
        <v>21</v>
      </c>
      <c r="B27" s="119" t="s">
        <v>195</v>
      </c>
      <c r="C27" s="119"/>
      <c r="D27" s="119"/>
      <c r="E27" s="119"/>
      <c r="F27" s="51"/>
      <c r="G27" s="51" t="s">
        <v>196</v>
      </c>
      <c r="H27" s="52"/>
      <c r="I27" s="53" t="s">
        <v>17</v>
      </c>
      <c r="J27" s="54"/>
      <c r="K27" s="55"/>
    </row>
    <row r="28" spans="1:11" s="18" customFormat="1" ht="24.95" customHeight="1" x14ac:dyDescent="0.15">
      <c r="A28" s="56"/>
      <c r="B28" s="120" t="s">
        <v>13</v>
      </c>
      <c r="C28" s="120"/>
      <c r="D28" s="120"/>
      <c r="E28" s="120"/>
      <c r="F28" s="57"/>
      <c r="G28" s="57" t="s">
        <v>9</v>
      </c>
      <c r="H28" s="58"/>
      <c r="I28" s="59" t="s">
        <v>17</v>
      </c>
      <c r="J28" s="60"/>
      <c r="K28" s="55"/>
    </row>
    <row r="29" spans="1:11" s="18" customFormat="1" ht="24.95" customHeight="1" x14ac:dyDescent="0.15">
      <c r="A29" s="61"/>
      <c r="B29" s="87" t="s">
        <v>14</v>
      </c>
      <c r="C29" s="87"/>
      <c r="D29" s="87"/>
      <c r="E29" s="87"/>
      <c r="F29" s="62"/>
      <c r="G29" s="62" t="s">
        <v>12</v>
      </c>
      <c r="H29" s="63"/>
      <c r="I29" s="59" t="s">
        <v>17</v>
      </c>
      <c r="J29" s="60">
        <f>20000*H29</f>
        <v>0</v>
      </c>
      <c r="K29" s="55"/>
    </row>
    <row r="30" spans="1:11" s="18" customFormat="1" ht="24.95" customHeight="1" x14ac:dyDescent="0.15">
      <c r="A30" s="64"/>
      <c r="B30" s="87" t="s">
        <v>15</v>
      </c>
      <c r="C30" s="87"/>
      <c r="D30" s="87"/>
      <c r="E30" s="87"/>
      <c r="F30" s="62"/>
      <c r="G30" s="62" t="s">
        <v>10</v>
      </c>
      <c r="H30" s="63"/>
      <c r="I30" s="59" t="s">
        <v>17</v>
      </c>
      <c r="J30" s="60">
        <f>10000*H30</f>
        <v>0</v>
      </c>
      <c r="K30" s="55"/>
    </row>
    <row r="31" spans="1:11" s="18" customFormat="1" ht="24.95" customHeight="1" x14ac:dyDescent="0.15">
      <c r="A31" s="64"/>
      <c r="B31" s="87" t="s">
        <v>16</v>
      </c>
      <c r="C31" s="87"/>
      <c r="D31" s="87"/>
      <c r="E31" s="87"/>
      <c r="F31" s="62"/>
      <c r="G31" s="62" t="s">
        <v>11</v>
      </c>
      <c r="H31" s="63"/>
      <c r="I31" s="59" t="s">
        <v>17</v>
      </c>
      <c r="J31" s="60">
        <f>5000*H31</f>
        <v>0</v>
      </c>
      <c r="K31" s="55"/>
    </row>
    <row r="32" spans="1:11" s="18" customFormat="1" ht="24.95" customHeight="1" x14ac:dyDescent="0.15">
      <c r="A32" s="61" t="s">
        <v>197</v>
      </c>
      <c r="B32" s="87"/>
      <c r="C32" s="87"/>
      <c r="D32" s="87"/>
      <c r="E32" s="87"/>
      <c r="F32" s="62"/>
      <c r="G32" s="62" t="s">
        <v>198</v>
      </c>
      <c r="H32" s="63"/>
      <c r="I32" s="59" t="s">
        <v>17</v>
      </c>
      <c r="J32" s="60"/>
      <c r="K32" s="55"/>
    </row>
    <row r="33" spans="1:11" s="18" customFormat="1" ht="24.95" customHeight="1" x14ac:dyDescent="0.15">
      <c r="A33" s="112" t="s">
        <v>30</v>
      </c>
      <c r="B33" s="116"/>
      <c r="C33" s="116"/>
      <c r="D33" s="116"/>
      <c r="E33" s="116"/>
      <c r="F33" s="10"/>
      <c r="G33" s="62" t="s">
        <v>19</v>
      </c>
      <c r="H33" s="63"/>
      <c r="I33" s="59" t="s">
        <v>18</v>
      </c>
      <c r="J33" s="65">
        <f>1000*H33</f>
        <v>0</v>
      </c>
      <c r="K33" s="55"/>
    </row>
    <row r="34" spans="1:11" s="18" customFormat="1" ht="30" customHeight="1" thickBot="1" x14ac:dyDescent="0.2">
      <c r="A34" s="66" t="s">
        <v>25</v>
      </c>
      <c r="B34" s="67"/>
      <c r="C34" s="67"/>
      <c r="D34" s="67"/>
      <c r="E34" s="67"/>
      <c r="F34" s="67"/>
      <c r="G34" s="68" t="s">
        <v>27</v>
      </c>
      <c r="H34" s="69"/>
      <c r="I34" s="70" t="s">
        <v>26</v>
      </c>
      <c r="J34" s="65">
        <f>500*H34</f>
        <v>0</v>
      </c>
      <c r="K34" s="55"/>
    </row>
    <row r="35" spans="1:11" ht="15.75" thickTop="1" thickBot="1" x14ac:dyDescent="0.2">
      <c r="A35" s="71"/>
      <c r="B35" s="72"/>
      <c r="C35" s="72"/>
      <c r="D35" s="72"/>
      <c r="E35" s="72"/>
      <c r="F35" s="72"/>
      <c r="G35" s="106" t="s">
        <v>2</v>
      </c>
      <c r="H35" s="106"/>
      <c r="I35" s="107"/>
      <c r="J35" s="73">
        <f>SUM(J27:J34)</f>
        <v>0</v>
      </c>
      <c r="K35" s="74"/>
    </row>
    <row r="36" spans="1:11" ht="15.75" thickTop="1" thickBot="1" x14ac:dyDescent="0.2">
      <c r="A36" s="75"/>
      <c r="B36" s="76"/>
      <c r="C36" s="76"/>
      <c r="D36" s="76"/>
      <c r="E36" s="108" t="s">
        <v>3</v>
      </c>
      <c r="F36" s="108"/>
      <c r="G36" s="108"/>
      <c r="H36" s="108"/>
      <c r="I36" s="109"/>
      <c r="J36" s="77">
        <f>J25+J35</f>
        <v>5000</v>
      </c>
      <c r="K36" s="74"/>
    </row>
    <row r="37" spans="1:11" x14ac:dyDescent="0.15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74"/>
    </row>
    <row r="38" spans="1:11" ht="14.25" x14ac:dyDescent="0.15">
      <c r="A38" s="78" t="s">
        <v>200</v>
      </c>
      <c r="B38" s="55"/>
      <c r="C38" s="55"/>
      <c r="D38" s="55"/>
      <c r="E38" s="55"/>
      <c r="F38" s="55"/>
      <c r="G38" s="55"/>
      <c r="H38" s="55"/>
      <c r="I38" s="55"/>
      <c r="J38" s="55"/>
      <c r="K38" s="74"/>
    </row>
    <row r="39" spans="1:11" x14ac:dyDescent="0.15">
      <c r="A39" s="79"/>
      <c r="B39" s="55"/>
      <c r="C39" s="55"/>
      <c r="D39" s="55"/>
      <c r="E39" s="55"/>
      <c r="F39" s="55"/>
      <c r="G39" s="55"/>
      <c r="H39" s="55"/>
      <c r="I39" s="55"/>
      <c r="J39" s="55"/>
      <c r="K39" s="74"/>
    </row>
    <row r="40" spans="1:11" ht="14.25" x14ac:dyDescent="0.15">
      <c r="A40" s="78" t="s">
        <v>201</v>
      </c>
      <c r="B40" s="55"/>
      <c r="C40" s="55"/>
      <c r="D40" s="55"/>
      <c r="E40" s="55"/>
      <c r="F40" s="55"/>
      <c r="G40" s="55"/>
      <c r="H40" s="55"/>
      <c r="I40" s="55"/>
      <c r="J40" s="55"/>
      <c r="K40" s="74"/>
    </row>
    <row r="41" spans="1:11" x14ac:dyDescent="0.15">
      <c r="A41" s="18"/>
      <c r="B41" s="18"/>
      <c r="C41" s="18"/>
      <c r="D41" s="18"/>
      <c r="E41" s="18"/>
      <c r="F41" s="18"/>
      <c r="G41" s="18"/>
      <c r="H41" s="18"/>
      <c r="I41" s="18"/>
      <c r="J41" s="3"/>
    </row>
  </sheetData>
  <mergeCells count="51">
    <mergeCell ref="A6:B6"/>
    <mergeCell ref="C6:J6"/>
    <mergeCell ref="A1:J1"/>
    <mergeCell ref="A2:J2"/>
    <mergeCell ref="A4:B4"/>
    <mergeCell ref="C4:J4"/>
    <mergeCell ref="A5:B5"/>
    <mergeCell ref="C5:J5"/>
    <mergeCell ref="H7:J7"/>
    <mergeCell ref="A15:C15"/>
    <mergeCell ref="F15:G15"/>
    <mergeCell ref="A10:E10"/>
    <mergeCell ref="F10:J10"/>
    <mergeCell ref="A11:C11"/>
    <mergeCell ref="F11:G11"/>
    <mergeCell ref="A12:C12"/>
    <mergeCell ref="A8:B8"/>
    <mergeCell ref="C8:J8"/>
    <mergeCell ref="F12:G12"/>
    <mergeCell ref="A13:C13"/>
    <mergeCell ref="F13:G13"/>
    <mergeCell ref="A14:C14"/>
    <mergeCell ref="F14:G14"/>
    <mergeCell ref="A7:B7"/>
    <mergeCell ref="C7:F7"/>
    <mergeCell ref="A16:C16"/>
    <mergeCell ref="B29:E29"/>
    <mergeCell ref="B30:E30"/>
    <mergeCell ref="A19:C19"/>
    <mergeCell ref="A24:E24"/>
    <mergeCell ref="F16:G16"/>
    <mergeCell ref="A17:C17"/>
    <mergeCell ref="F17:G17"/>
    <mergeCell ref="A18:C18"/>
    <mergeCell ref="F18:G18"/>
    <mergeCell ref="F19:G19"/>
    <mergeCell ref="A20:C20"/>
    <mergeCell ref="F20:G20"/>
    <mergeCell ref="F21:G21"/>
    <mergeCell ref="B27:E27"/>
    <mergeCell ref="B28:E28"/>
    <mergeCell ref="B32:E32"/>
    <mergeCell ref="A33:E33"/>
    <mergeCell ref="G35:I35"/>
    <mergeCell ref="E36:I36"/>
    <mergeCell ref="F24:I24"/>
    <mergeCell ref="A22:C22"/>
    <mergeCell ref="F22:G22"/>
    <mergeCell ref="A23:C23"/>
    <mergeCell ref="F23:G23"/>
    <mergeCell ref="B31:E31"/>
  </mergeCells>
  <phoneticPr fontId="2"/>
  <pageMargins left="0.78740157480314965" right="0.39370078740157483" top="0.51181102362204722" bottom="0.39370078740157483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9"/>
  <sheetViews>
    <sheetView workbookViewId="0">
      <selection sqref="A1:IV1"/>
    </sheetView>
  </sheetViews>
  <sheetFormatPr defaultRowHeight="13.5" customHeight="1" x14ac:dyDescent="0.15"/>
  <cols>
    <col min="1" max="1" width="5.625" style="24" customWidth="1"/>
    <col min="2" max="2" width="12.625" style="24" customWidth="1"/>
    <col min="3" max="3" width="11.625" style="24" customWidth="1"/>
    <col min="4" max="4" width="20.625" style="24" customWidth="1"/>
    <col min="5" max="5" width="5.625" style="24" customWidth="1"/>
    <col min="6" max="16384" width="9" style="24"/>
  </cols>
  <sheetData>
    <row r="1" spans="1:5" ht="13.5" customHeight="1" x14ac:dyDescent="0.15">
      <c r="A1" s="22" t="s">
        <v>59</v>
      </c>
      <c r="B1" s="22" t="s">
        <v>60</v>
      </c>
      <c r="C1" s="22" t="s">
        <v>61</v>
      </c>
      <c r="D1" s="22" t="s">
        <v>62</v>
      </c>
      <c r="E1" s="23" t="s">
        <v>63</v>
      </c>
    </row>
    <row r="2" spans="1:5" ht="13.5" customHeight="1" x14ac:dyDescent="0.15">
      <c r="A2" s="25"/>
      <c r="B2" s="25"/>
      <c r="C2" s="25"/>
      <c r="D2" s="25"/>
      <c r="E2" s="25"/>
    </row>
    <row r="3" spans="1:5" ht="13.5" customHeight="1" x14ac:dyDescent="0.15">
      <c r="A3" s="25"/>
      <c r="B3" s="25"/>
      <c r="C3" s="25"/>
      <c r="D3" s="25"/>
      <c r="E3" s="25"/>
    </row>
    <row r="4" spans="1:5" ht="13.5" customHeight="1" x14ac:dyDescent="0.15">
      <c r="A4" s="25"/>
      <c r="B4" s="25"/>
      <c r="C4" s="25"/>
      <c r="D4" s="25"/>
      <c r="E4" s="25"/>
    </row>
    <row r="5" spans="1:5" ht="13.5" customHeight="1" x14ac:dyDescent="0.15">
      <c r="A5" s="25"/>
      <c r="B5" s="25"/>
      <c r="C5" s="25"/>
      <c r="D5" s="25"/>
      <c r="E5" s="25"/>
    </row>
    <row r="6" spans="1:5" ht="13.5" customHeight="1" x14ac:dyDescent="0.15">
      <c r="A6" s="25"/>
      <c r="B6" s="25"/>
      <c r="C6" s="25"/>
      <c r="D6" s="25"/>
      <c r="E6" s="25"/>
    </row>
    <row r="7" spans="1:5" ht="13.5" customHeight="1" x14ac:dyDescent="0.15">
      <c r="A7" s="25"/>
      <c r="B7" s="25"/>
      <c r="C7" s="25"/>
      <c r="D7" s="25"/>
      <c r="E7" s="25"/>
    </row>
    <row r="8" spans="1:5" ht="13.5" customHeight="1" x14ac:dyDescent="0.15">
      <c r="A8" s="25"/>
      <c r="B8" s="25"/>
      <c r="C8" s="25"/>
      <c r="D8" s="25"/>
      <c r="E8" s="25"/>
    </row>
    <row r="9" spans="1:5" ht="13.5" customHeight="1" x14ac:dyDescent="0.15">
      <c r="A9" s="25"/>
      <c r="B9" s="25"/>
      <c r="C9" s="25"/>
      <c r="D9" s="25"/>
      <c r="E9" s="25"/>
    </row>
    <row r="10" spans="1:5" ht="13.5" customHeight="1" x14ac:dyDescent="0.15">
      <c r="A10" s="25"/>
      <c r="B10" s="25"/>
      <c r="C10" s="25"/>
      <c r="D10" s="25"/>
      <c r="E10" s="25"/>
    </row>
    <row r="11" spans="1:5" ht="13.5" customHeight="1" x14ac:dyDescent="0.15">
      <c r="A11" s="25"/>
      <c r="B11" s="25"/>
      <c r="C11" s="25"/>
      <c r="D11" s="25"/>
      <c r="E11" s="25"/>
    </row>
    <row r="12" spans="1:5" ht="13.5" customHeight="1" x14ac:dyDescent="0.15">
      <c r="A12" s="25"/>
      <c r="B12" s="25"/>
      <c r="C12" s="25"/>
      <c r="D12" s="25"/>
      <c r="E12" s="25"/>
    </row>
    <row r="13" spans="1:5" ht="13.5" customHeight="1" x14ac:dyDescent="0.15">
      <c r="A13" s="25"/>
      <c r="B13" s="25"/>
      <c r="C13" s="25"/>
      <c r="D13" s="25"/>
      <c r="E13" s="25"/>
    </row>
    <row r="14" spans="1:5" ht="13.5" customHeight="1" x14ac:dyDescent="0.15">
      <c r="A14" s="25"/>
      <c r="B14" s="25"/>
      <c r="C14" s="25"/>
      <c r="D14" s="25"/>
      <c r="E14" s="25"/>
    </row>
    <row r="15" spans="1:5" ht="13.5" customHeight="1" x14ac:dyDescent="0.15">
      <c r="A15" s="25"/>
      <c r="B15" s="25"/>
      <c r="C15" s="25"/>
      <c r="D15" s="25"/>
      <c r="E15" s="25"/>
    </row>
    <row r="16" spans="1:5" ht="13.5" customHeight="1" x14ac:dyDescent="0.15">
      <c r="A16" s="25"/>
      <c r="B16" s="25"/>
      <c r="C16" s="25"/>
      <c r="D16" s="25"/>
      <c r="E16" s="25"/>
    </row>
    <row r="17" spans="1:5" ht="13.5" customHeight="1" x14ac:dyDescent="0.15">
      <c r="A17" s="25"/>
      <c r="B17" s="25"/>
      <c r="C17" s="25"/>
      <c r="D17" s="25"/>
      <c r="E17" s="25"/>
    </row>
    <row r="18" spans="1:5" ht="13.5" customHeight="1" x14ac:dyDescent="0.15">
      <c r="A18" s="25"/>
      <c r="B18" s="25"/>
      <c r="C18" s="25"/>
      <c r="D18" s="25"/>
      <c r="E18" s="25"/>
    </row>
    <row r="19" spans="1:5" ht="13.5" customHeight="1" x14ac:dyDescent="0.15">
      <c r="A19" s="25"/>
      <c r="B19" s="25"/>
      <c r="C19" s="25"/>
      <c r="D19" s="25"/>
      <c r="E19" s="25"/>
    </row>
    <row r="20" spans="1:5" ht="13.5" customHeight="1" x14ac:dyDescent="0.15">
      <c r="A20" s="25"/>
      <c r="B20" s="25"/>
      <c r="C20" s="25"/>
      <c r="D20" s="25"/>
      <c r="E20" s="25"/>
    </row>
    <row r="21" spans="1:5" ht="13.5" customHeight="1" x14ac:dyDescent="0.15">
      <c r="A21" s="25"/>
      <c r="B21" s="25"/>
      <c r="C21" s="25"/>
      <c r="D21" s="25"/>
      <c r="E21" s="25"/>
    </row>
    <row r="22" spans="1:5" ht="13.5" customHeight="1" x14ac:dyDescent="0.15">
      <c r="A22" s="25"/>
      <c r="B22" s="25"/>
      <c r="C22" s="25"/>
      <c r="D22" s="25"/>
      <c r="E22" s="25"/>
    </row>
    <row r="23" spans="1:5" ht="13.5" customHeight="1" x14ac:dyDescent="0.15">
      <c r="A23" s="25"/>
      <c r="B23" s="25"/>
      <c r="C23" s="25"/>
      <c r="D23" s="25"/>
      <c r="E23" s="25"/>
    </row>
    <row r="24" spans="1:5" ht="13.5" customHeight="1" x14ac:dyDescent="0.15">
      <c r="A24" s="25"/>
      <c r="B24" s="25"/>
      <c r="C24" s="25"/>
      <c r="D24" s="25"/>
      <c r="E24" s="25"/>
    </row>
    <row r="25" spans="1:5" ht="13.5" customHeight="1" x14ac:dyDescent="0.15">
      <c r="A25" s="25"/>
      <c r="B25" s="25"/>
      <c r="C25" s="25"/>
      <c r="D25" s="25"/>
      <c r="E25" s="25"/>
    </row>
    <row r="26" spans="1:5" ht="13.5" customHeight="1" x14ac:dyDescent="0.15">
      <c r="A26" s="25"/>
      <c r="B26" s="25"/>
      <c r="C26" s="25"/>
      <c r="D26" s="25"/>
      <c r="E26" s="25"/>
    </row>
    <row r="27" spans="1:5" ht="13.5" customHeight="1" x14ac:dyDescent="0.15">
      <c r="A27" s="25"/>
      <c r="B27" s="25"/>
      <c r="C27" s="25"/>
      <c r="D27" s="25"/>
      <c r="E27" s="25"/>
    </row>
    <row r="28" spans="1:5" ht="13.5" customHeight="1" x14ac:dyDescent="0.15">
      <c r="A28" s="25"/>
      <c r="B28" s="25"/>
      <c r="C28" s="25"/>
      <c r="D28" s="25"/>
      <c r="E28" s="25"/>
    </row>
    <row r="29" spans="1:5" ht="13.5" customHeight="1" x14ac:dyDescent="0.15">
      <c r="A29" s="25"/>
      <c r="B29" s="25"/>
      <c r="C29" s="25"/>
      <c r="D29" s="25"/>
      <c r="E29" s="25"/>
    </row>
    <row r="30" spans="1:5" ht="13.5" customHeight="1" x14ac:dyDescent="0.15">
      <c r="A30" s="25"/>
      <c r="B30" s="25"/>
      <c r="C30" s="25"/>
      <c r="D30" s="25"/>
      <c r="E30" s="25"/>
    </row>
    <row r="31" spans="1:5" ht="13.5" customHeight="1" x14ac:dyDescent="0.15">
      <c r="A31" s="25"/>
      <c r="B31" s="25"/>
      <c r="C31" s="25"/>
      <c r="D31" s="25"/>
      <c r="E31" s="25"/>
    </row>
    <row r="32" spans="1:5" ht="13.5" customHeight="1" x14ac:dyDescent="0.15">
      <c r="A32" s="25"/>
      <c r="B32" s="25"/>
      <c r="C32" s="25"/>
      <c r="D32" s="25"/>
      <c r="E32" s="25"/>
    </row>
    <row r="33" spans="1:5" ht="13.5" customHeight="1" x14ac:dyDescent="0.15">
      <c r="A33" s="25"/>
      <c r="B33" s="25"/>
      <c r="C33" s="25"/>
      <c r="D33" s="25"/>
      <c r="E33" s="25"/>
    </row>
    <row r="34" spans="1:5" ht="13.5" customHeight="1" x14ac:dyDescent="0.15">
      <c r="A34" s="25"/>
      <c r="B34" s="25"/>
      <c r="C34" s="25"/>
      <c r="D34" s="25"/>
      <c r="E34" s="25"/>
    </row>
    <row r="35" spans="1:5" ht="13.5" customHeight="1" x14ac:dyDescent="0.15">
      <c r="A35" s="25"/>
      <c r="B35" s="25"/>
      <c r="C35" s="25"/>
      <c r="D35" s="25"/>
      <c r="E35" s="25"/>
    </row>
    <row r="36" spans="1:5" ht="13.5" customHeight="1" x14ac:dyDescent="0.15">
      <c r="A36" s="25"/>
      <c r="B36" s="25"/>
      <c r="C36" s="25"/>
      <c r="D36" s="25"/>
      <c r="E36" s="25"/>
    </row>
    <row r="37" spans="1:5" ht="13.5" customHeight="1" x14ac:dyDescent="0.15">
      <c r="A37" s="25"/>
      <c r="B37" s="25"/>
      <c r="C37" s="25"/>
      <c r="D37" s="25"/>
      <c r="E37" s="25"/>
    </row>
    <row r="38" spans="1:5" ht="13.5" customHeight="1" x14ac:dyDescent="0.15">
      <c r="A38" s="25"/>
      <c r="B38" s="25"/>
      <c r="C38" s="25"/>
      <c r="D38" s="25"/>
      <c r="E38" s="25"/>
    </row>
    <row r="39" spans="1:5" ht="13.5" customHeight="1" x14ac:dyDescent="0.15">
      <c r="A39" s="25"/>
      <c r="B39" s="25"/>
      <c r="C39" s="25"/>
      <c r="D39" s="25"/>
      <c r="E39" s="25"/>
    </row>
    <row r="40" spans="1:5" ht="13.5" customHeight="1" x14ac:dyDescent="0.15">
      <c r="A40" s="25"/>
      <c r="B40" s="25"/>
      <c r="C40" s="25"/>
      <c r="D40" s="25"/>
      <c r="E40" s="25"/>
    </row>
    <row r="41" spans="1:5" ht="13.5" customHeight="1" x14ac:dyDescent="0.15">
      <c r="A41" s="25"/>
      <c r="B41" s="25"/>
      <c r="C41" s="25"/>
      <c r="D41" s="25"/>
      <c r="E41" s="25"/>
    </row>
    <row r="42" spans="1:5" ht="13.5" customHeight="1" x14ac:dyDescent="0.15">
      <c r="A42" s="25"/>
      <c r="B42" s="25"/>
      <c r="C42" s="25"/>
      <c r="D42" s="25"/>
      <c r="E42" s="25"/>
    </row>
    <row r="43" spans="1:5" ht="13.5" customHeight="1" x14ac:dyDescent="0.15">
      <c r="A43" s="25"/>
      <c r="B43" s="25"/>
      <c r="C43" s="25"/>
      <c r="D43" s="25"/>
      <c r="E43" s="25"/>
    </row>
    <row r="44" spans="1:5" ht="13.5" customHeight="1" x14ac:dyDescent="0.15">
      <c r="A44" s="25"/>
      <c r="B44" s="25"/>
      <c r="C44" s="25"/>
      <c r="D44" s="25"/>
      <c r="E44" s="25"/>
    </row>
    <row r="45" spans="1:5" ht="13.5" customHeight="1" x14ac:dyDescent="0.15">
      <c r="A45" s="25"/>
      <c r="B45" s="25"/>
      <c r="C45" s="25"/>
      <c r="D45" s="25"/>
      <c r="E45" s="25"/>
    </row>
    <row r="46" spans="1:5" ht="13.5" customHeight="1" x14ac:dyDescent="0.15">
      <c r="A46" s="25"/>
      <c r="B46" s="25"/>
      <c r="C46" s="25"/>
      <c r="D46" s="25"/>
      <c r="E46" s="25"/>
    </row>
    <row r="47" spans="1:5" ht="13.5" customHeight="1" x14ac:dyDescent="0.15">
      <c r="A47" s="25"/>
      <c r="B47" s="25"/>
      <c r="C47" s="25"/>
      <c r="D47" s="25"/>
      <c r="E47" s="25"/>
    </row>
    <row r="48" spans="1:5" ht="13.5" customHeight="1" x14ac:dyDescent="0.15">
      <c r="A48" s="25"/>
      <c r="B48" s="25"/>
      <c r="C48" s="25"/>
      <c r="D48" s="25"/>
      <c r="E48" s="25"/>
    </row>
    <row r="49" spans="1:5" ht="13.5" customHeight="1" x14ac:dyDescent="0.15">
      <c r="A49" s="25"/>
      <c r="B49" s="25"/>
      <c r="C49" s="25"/>
      <c r="D49" s="25"/>
      <c r="E49" s="25"/>
    </row>
    <row r="50" spans="1:5" ht="13.5" customHeight="1" x14ac:dyDescent="0.15">
      <c r="A50" s="25"/>
      <c r="B50" s="25"/>
      <c r="C50" s="25"/>
      <c r="D50" s="25"/>
      <c r="E50" s="25"/>
    </row>
    <row r="51" spans="1:5" ht="13.5" customHeight="1" x14ac:dyDescent="0.15">
      <c r="A51" s="25"/>
      <c r="B51" s="25"/>
      <c r="C51" s="25"/>
      <c r="D51" s="25"/>
      <c r="E51" s="25"/>
    </row>
    <row r="52" spans="1:5" ht="13.5" customHeight="1" x14ac:dyDescent="0.15">
      <c r="A52" s="25"/>
      <c r="B52" s="25"/>
      <c r="C52" s="25"/>
      <c r="D52" s="25"/>
      <c r="E52" s="25"/>
    </row>
    <row r="53" spans="1:5" ht="13.5" customHeight="1" x14ac:dyDescent="0.15">
      <c r="A53" s="25"/>
      <c r="B53" s="25"/>
      <c r="C53" s="25"/>
      <c r="D53" s="25"/>
      <c r="E53" s="25"/>
    </row>
    <row r="200" spans="1:5" ht="13.5" hidden="1" customHeight="1" x14ac:dyDescent="0.15">
      <c r="A200" s="24" t="s">
        <v>64</v>
      </c>
      <c r="E200" s="24" t="s">
        <v>65</v>
      </c>
    </row>
    <row r="201" spans="1:5" ht="13.5" hidden="1" customHeight="1" x14ac:dyDescent="0.15">
      <c r="A201" s="24" t="s">
        <v>66</v>
      </c>
      <c r="E201" s="24" t="s">
        <v>67</v>
      </c>
    </row>
    <row r="202" spans="1:5" ht="13.5" hidden="1" customHeight="1" x14ac:dyDescent="0.15">
      <c r="A202" s="24" t="s">
        <v>68</v>
      </c>
      <c r="E202" s="24" t="s">
        <v>69</v>
      </c>
    </row>
    <row r="203" spans="1:5" ht="13.5" hidden="1" customHeight="1" x14ac:dyDescent="0.15">
      <c r="A203" s="24" t="s">
        <v>70</v>
      </c>
      <c r="E203" s="24" t="s">
        <v>71</v>
      </c>
    </row>
    <row r="204" spans="1:5" ht="13.5" hidden="1" customHeight="1" x14ac:dyDescent="0.15">
      <c r="A204" s="24" t="s">
        <v>72</v>
      </c>
      <c r="E204" s="24" t="s">
        <v>73</v>
      </c>
    </row>
    <row r="205" spans="1:5" ht="13.5" hidden="1" customHeight="1" x14ac:dyDescent="0.15">
      <c r="A205" s="24" t="s">
        <v>74</v>
      </c>
      <c r="E205" s="24" t="s">
        <v>75</v>
      </c>
    </row>
    <row r="206" spans="1:5" ht="13.5" hidden="1" customHeight="1" x14ac:dyDescent="0.15">
      <c r="A206" s="24" t="s">
        <v>174</v>
      </c>
      <c r="E206" s="24" t="s">
        <v>77</v>
      </c>
    </row>
    <row r="207" spans="1:5" ht="13.5" hidden="1" customHeight="1" x14ac:dyDescent="0.15">
      <c r="A207" s="24" t="s">
        <v>76</v>
      </c>
      <c r="E207" s="24" t="s">
        <v>79</v>
      </c>
    </row>
    <row r="208" spans="1:5" ht="13.5" hidden="1" customHeight="1" x14ac:dyDescent="0.15">
      <c r="A208" s="24" t="s">
        <v>78</v>
      </c>
      <c r="E208" s="24" t="s">
        <v>81</v>
      </c>
    </row>
    <row r="209" spans="1:5" ht="13.5" hidden="1" customHeight="1" x14ac:dyDescent="0.15">
      <c r="A209" s="24" t="s">
        <v>80</v>
      </c>
      <c r="E209" s="24" t="s">
        <v>82</v>
      </c>
    </row>
    <row r="210" spans="1:5" ht="13.5" hidden="1" customHeight="1" x14ac:dyDescent="0.15">
      <c r="A210" s="24" t="s">
        <v>175</v>
      </c>
      <c r="E210" s="24" t="s">
        <v>83</v>
      </c>
    </row>
    <row r="211" spans="1:5" ht="13.5" hidden="1" customHeight="1" x14ac:dyDescent="0.15">
      <c r="A211" s="24" t="s">
        <v>176</v>
      </c>
      <c r="E211" s="24" t="s">
        <v>84</v>
      </c>
    </row>
    <row r="212" spans="1:5" ht="13.5" hidden="1" customHeight="1" x14ac:dyDescent="0.15">
      <c r="A212" s="24" t="s">
        <v>177</v>
      </c>
      <c r="E212" s="24" t="s">
        <v>85</v>
      </c>
    </row>
    <row r="213" spans="1:5" ht="13.5" hidden="1" customHeight="1" x14ac:dyDescent="0.15">
      <c r="E213" s="24" t="s">
        <v>86</v>
      </c>
    </row>
    <row r="214" spans="1:5" ht="13.5" hidden="1" customHeight="1" x14ac:dyDescent="0.15">
      <c r="E214" s="24" t="s">
        <v>87</v>
      </c>
    </row>
    <row r="215" spans="1:5" ht="13.5" hidden="1" customHeight="1" x14ac:dyDescent="0.15"/>
    <row r="216" spans="1:5" ht="13.5" hidden="1" customHeight="1" x14ac:dyDescent="0.15"/>
    <row r="217" spans="1:5" ht="13.5" hidden="1" customHeight="1" x14ac:dyDescent="0.15"/>
    <row r="218" spans="1:5" ht="13.5" hidden="1" customHeight="1" x14ac:dyDescent="0.15"/>
    <row r="219" spans="1:5" ht="13.5" hidden="1" customHeight="1" x14ac:dyDescent="0.15"/>
  </sheetData>
  <sheetProtection formatColumns="0" selectLockedCells="1" selectUnlockedCells="1"/>
  <phoneticPr fontId="2"/>
  <dataValidations count="2">
    <dataValidation type="list" allowBlank="1" showInputMessage="1" showErrorMessage="1" prompt="部門を選択" sqref="A2:A53">
      <formula1>$A$200:$A$212</formula1>
    </dataValidation>
    <dataValidation type="list" allowBlank="1" showInputMessage="1" showErrorMessage="1" prompt="学年を選択" sqref="E2:E53">
      <formula1>$E$200:$E$214</formula1>
    </dataValidation>
  </dataValidations>
  <pageMargins left="1.7716535433070868" right="0.78740157480314965" top="1.5748031496062993" bottom="0.98425196850393704" header="0.78740157480314965" footer="0.51181102362204722"/>
  <pageSetup paperSize="9" orientation="portrait" horizontalDpi="4294967293" r:id="rId1"/>
  <headerFooter alignWithMargins="0">
    <oddHeader>&amp;C&amp;"ＭＳ Ｐゴシック,太字"&amp;16 2012　アクティングカップ
プログラム用原稿（バトントワリング）（書式２）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workbookViewId="0">
      <selection activeCell="O20" sqref="O20"/>
    </sheetView>
  </sheetViews>
  <sheetFormatPr defaultRowHeight="13.5" x14ac:dyDescent="0.15"/>
  <cols>
    <col min="1" max="1" width="6.875" style="26" customWidth="1"/>
    <col min="2" max="2" width="5.625" style="26" customWidth="1"/>
    <col min="3" max="3" width="6.75" style="27" customWidth="1"/>
    <col min="4" max="4" width="12.625" style="26" customWidth="1"/>
    <col min="5" max="5" width="14.25" style="26" customWidth="1"/>
    <col min="6" max="6" width="22.875" style="26" customWidth="1"/>
    <col min="7" max="7" width="6.625" style="27" customWidth="1"/>
    <col min="8" max="16384" width="9" style="26"/>
  </cols>
  <sheetData>
    <row r="1" spans="1:8" ht="17.25" customHeight="1" x14ac:dyDescent="0.2">
      <c r="A1" s="137" t="s">
        <v>203</v>
      </c>
      <c r="B1" s="137"/>
      <c r="C1" s="137"/>
      <c r="D1" s="137"/>
      <c r="E1" s="137"/>
      <c r="F1" s="137"/>
      <c r="G1" s="137"/>
      <c r="H1" s="137"/>
    </row>
    <row r="2" spans="1:8" ht="17.25" customHeight="1" x14ac:dyDescent="0.2">
      <c r="A2" s="137" t="s">
        <v>88</v>
      </c>
      <c r="B2" s="137"/>
      <c r="C2" s="137"/>
      <c r="D2" s="137"/>
      <c r="E2" s="137"/>
      <c r="F2" s="137"/>
      <c r="G2" s="137"/>
      <c r="H2" s="137"/>
    </row>
    <row r="3" spans="1:8" ht="17.25" customHeight="1" x14ac:dyDescent="0.15">
      <c r="B3" s="27"/>
      <c r="D3" s="27"/>
      <c r="E3" s="27"/>
      <c r="F3" s="27"/>
    </row>
    <row r="4" spans="1:8" ht="15" customHeight="1" x14ac:dyDescent="0.15">
      <c r="B4" s="27"/>
      <c r="D4" s="27"/>
      <c r="E4" s="27"/>
      <c r="F4" s="27"/>
    </row>
    <row r="5" spans="1:8" ht="15" customHeight="1" thickBot="1" x14ac:dyDescent="0.2">
      <c r="B5" s="28" t="s">
        <v>89</v>
      </c>
      <c r="D5" s="27"/>
      <c r="E5" s="27"/>
      <c r="F5" s="27"/>
    </row>
    <row r="6" spans="1:8" ht="15" customHeight="1" x14ac:dyDescent="0.15">
      <c r="B6" s="29" t="s">
        <v>90</v>
      </c>
      <c r="C6" s="30"/>
      <c r="D6" s="30"/>
      <c r="E6" s="31"/>
    </row>
    <row r="7" spans="1:8" ht="15" customHeight="1" thickBot="1" x14ac:dyDescent="0.2">
      <c r="B7" s="32" t="s">
        <v>91</v>
      </c>
      <c r="C7" s="33"/>
      <c r="D7" s="33"/>
      <c r="E7" s="34"/>
    </row>
    <row r="8" spans="1:8" ht="15" customHeight="1" x14ac:dyDescent="0.15">
      <c r="B8" s="35"/>
      <c r="C8" s="36"/>
      <c r="D8" s="36"/>
      <c r="E8" s="36"/>
    </row>
    <row r="9" spans="1:8" s="37" customFormat="1" ht="18" customHeight="1" x14ac:dyDescent="0.15">
      <c r="C9" s="37">
        <v>5</v>
      </c>
      <c r="D9" s="37">
        <v>12</v>
      </c>
      <c r="E9" s="37">
        <v>11</v>
      </c>
      <c r="F9" s="37">
        <v>20</v>
      </c>
      <c r="G9" s="37">
        <v>5</v>
      </c>
    </row>
    <row r="10" spans="1:8" s="27" customFormat="1" x14ac:dyDescent="0.15">
      <c r="B10" s="38"/>
      <c r="C10" s="39" t="s">
        <v>92</v>
      </c>
      <c r="D10" s="38" t="s">
        <v>93</v>
      </c>
      <c r="E10" s="38" t="s">
        <v>94</v>
      </c>
      <c r="F10" s="38" t="s">
        <v>95</v>
      </c>
      <c r="G10" s="38" t="s">
        <v>96</v>
      </c>
    </row>
    <row r="11" spans="1:8" s="27" customFormat="1" x14ac:dyDescent="0.15">
      <c r="B11" s="38">
        <v>1</v>
      </c>
      <c r="C11" s="27" t="s">
        <v>59</v>
      </c>
      <c r="D11" s="27" t="s">
        <v>60</v>
      </c>
      <c r="E11" s="27" t="s">
        <v>97</v>
      </c>
      <c r="F11" s="27" t="s">
        <v>62</v>
      </c>
      <c r="G11" s="27" t="s">
        <v>63</v>
      </c>
    </row>
    <row r="12" spans="1:8" x14ac:dyDescent="0.15">
      <c r="B12" s="38">
        <v>2</v>
      </c>
      <c r="C12" s="27" t="s">
        <v>98</v>
      </c>
      <c r="D12" s="26" t="s">
        <v>99</v>
      </c>
      <c r="E12" s="26" t="s">
        <v>100</v>
      </c>
      <c r="F12" s="26" t="s">
        <v>101</v>
      </c>
      <c r="G12" s="27" t="s">
        <v>65</v>
      </c>
    </row>
    <row r="13" spans="1:8" x14ac:dyDescent="0.15">
      <c r="B13" s="38">
        <v>3</v>
      </c>
      <c r="C13" s="27" t="s">
        <v>98</v>
      </c>
      <c r="D13" s="26" t="s">
        <v>102</v>
      </c>
      <c r="E13" s="26" t="s">
        <v>103</v>
      </c>
      <c r="F13" s="26" t="s">
        <v>101</v>
      </c>
      <c r="G13" s="27" t="s">
        <v>67</v>
      </c>
    </row>
    <row r="14" spans="1:8" x14ac:dyDescent="0.15">
      <c r="B14" s="38">
        <v>4</v>
      </c>
    </row>
    <row r="15" spans="1:8" x14ac:dyDescent="0.15">
      <c r="B15" s="38">
        <v>5</v>
      </c>
      <c r="C15" s="27" t="s">
        <v>104</v>
      </c>
      <c r="D15" s="26" t="s">
        <v>105</v>
      </c>
      <c r="E15" s="26" t="s">
        <v>106</v>
      </c>
      <c r="F15" s="26" t="s">
        <v>101</v>
      </c>
      <c r="G15" s="27" t="s">
        <v>69</v>
      </c>
    </row>
    <row r="16" spans="1:8" x14ac:dyDescent="0.15">
      <c r="B16" s="38">
        <v>6</v>
      </c>
      <c r="C16" s="27" t="s">
        <v>104</v>
      </c>
      <c r="D16" s="26" t="s">
        <v>107</v>
      </c>
      <c r="E16" s="26" t="s">
        <v>108</v>
      </c>
      <c r="F16" s="26" t="s">
        <v>101</v>
      </c>
      <c r="G16" s="27" t="s">
        <v>71</v>
      </c>
    </row>
    <row r="17" spans="2:7" x14ac:dyDescent="0.15">
      <c r="B17" s="38">
        <v>7</v>
      </c>
    </row>
    <row r="18" spans="2:7" x14ac:dyDescent="0.15">
      <c r="B18" s="38">
        <v>8</v>
      </c>
      <c r="C18" s="27" t="s">
        <v>109</v>
      </c>
      <c r="D18" s="26" t="s">
        <v>110</v>
      </c>
      <c r="E18" s="26" t="s">
        <v>111</v>
      </c>
      <c r="F18" s="26" t="s">
        <v>101</v>
      </c>
      <c r="G18" s="27" t="s">
        <v>73</v>
      </c>
    </row>
    <row r="19" spans="2:7" x14ac:dyDescent="0.15">
      <c r="B19" s="38">
        <v>9</v>
      </c>
      <c r="C19" s="27" t="s">
        <v>109</v>
      </c>
      <c r="D19" s="26" t="s">
        <v>112</v>
      </c>
      <c r="E19" s="26" t="s">
        <v>113</v>
      </c>
      <c r="F19" s="26" t="s">
        <v>101</v>
      </c>
      <c r="G19" s="27" t="s">
        <v>75</v>
      </c>
    </row>
    <row r="20" spans="2:7" x14ac:dyDescent="0.15">
      <c r="B20" s="38">
        <v>10</v>
      </c>
    </row>
    <row r="21" spans="2:7" x14ac:dyDescent="0.15">
      <c r="B21" s="38">
        <v>11</v>
      </c>
      <c r="C21" s="27" t="s">
        <v>114</v>
      </c>
      <c r="D21" s="26" t="s">
        <v>115</v>
      </c>
      <c r="E21" s="26" t="s">
        <v>116</v>
      </c>
      <c r="F21" s="26" t="s">
        <v>101</v>
      </c>
      <c r="G21" s="27" t="s">
        <v>77</v>
      </c>
    </row>
    <row r="22" spans="2:7" x14ac:dyDescent="0.15">
      <c r="B22" s="38">
        <v>12</v>
      </c>
      <c r="C22" s="27" t="s">
        <v>114</v>
      </c>
      <c r="D22" s="26" t="s">
        <v>117</v>
      </c>
      <c r="E22" s="26" t="s">
        <v>118</v>
      </c>
      <c r="F22" s="26" t="s">
        <v>101</v>
      </c>
      <c r="G22" s="27" t="s">
        <v>79</v>
      </c>
    </row>
    <row r="23" spans="2:7" x14ac:dyDescent="0.15">
      <c r="B23" s="38">
        <v>13</v>
      </c>
    </row>
    <row r="24" spans="2:7" x14ac:dyDescent="0.15">
      <c r="B24" s="38">
        <v>14</v>
      </c>
      <c r="C24" s="27" t="s">
        <v>119</v>
      </c>
      <c r="D24" s="26" t="s">
        <v>120</v>
      </c>
      <c r="E24" s="26" t="s">
        <v>121</v>
      </c>
      <c r="F24" s="26" t="s">
        <v>101</v>
      </c>
      <c r="G24" s="27" t="s">
        <v>81</v>
      </c>
    </row>
    <row r="25" spans="2:7" x14ac:dyDescent="0.15">
      <c r="B25" s="38">
        <v>15</v>
      </c>
      <c r="C25" s="27" t="s">
        <v>119</v>
      </c>
      <c r="D25" s="26" t="s">
        <v>122</v>
      </c>
      <c r="E25" s="26" t="s">
        <v>123</v>
      </c>
      <c r="F25" s="26" t="s">
        <v>101</v>
      </c>
      <c r="G25" s="27" t="s">
        <v>82</v>
      </c>
    </row>
    <row r="26" spans="2:7" x14ac:dyDescent="0.15">
      <c r="B26" s="38">
        <v>16</v>
      </c>
    </row>
    <row r="27" spans="2:7" x14ac:dyDescent="0.15">
      <c r="B27" s="38">
        <v>17</v>
      </c>
      <c r="C27" s="27" t="s">
        <v>124</v>
      </c>
      <c r="D27" s="26" t="s">
        <v>125</v>
      </c>
      <c r="E27" s="26" t="s">
        <v>126</v>
      </c>
      <c r="F27" s="26" t="s">
        <v>101</v>
      </c>
      <c r="G27" s="27" t="s">
        <v>127</v>
      </c>
    </row>
    <row r="28" spans="2:7" x14ac:dyDescent="0.15">
      <c r="B28" s="38">
        <v>18</v>
      </c>
      <c r="C28" s="27" t="s">
        <v>124</v>
      </c>
      <c r="D28" s="26" t="s">
        <v>128</v>
      </c>
      <c r="E28" s="26" t="s">
        <v>129</v>
      </c>
      <c r="F28" s="26" t="s">
        <v>101</v>
      </c>
      <c r="G28" s="27" t="s">
        <v>85</v>
      </c>
    </row>
    <row r="29" spans="2:7" x14ac:dyDescent="0.15">
      <c r="B29" s="38">
        <v>19</v>
      </c>
    </row>
    <row r="30" spans="2:7" x14ac:dyDescent="0.15">
      <c r="B30" s="38">
        <v>20</v>
      </c>
      <c r="C30" s="27" t="s">
        <v>178</v>
      </c>
      <c r="D30" s="26" t="s">
        <v>179</v>
      </c>
      <c r="E30" s="26" t="s">
        <v>180</v>
      </c>
      <c r="F30" s="26" t="s">
        <v>101</v>
      </c>
      <c r="G30" s="27" t="s">
        <v>67</v>
      </c>
    </row>
    <row r="31" spans="2:7" x14ac:dyDescent="0.15">
      <c r="B31" s="38">
        <v>21</v>
      </c>
      <c r="C31" s="27" t="s">
        <v>178</v>
      </c>
      <c r="D31" s="26" t="s">
        <v>181</v>
      </c>
      <c r="E31" s="26" t="s">
        <v>182</v>
      </c>
      <c r="F31" s="26" t="s">
        <v>101</v>
      </c>
      <c r="G31" s="27" t="s">
        <v>77</v>
      </c>
    </row>
    <row r="32" spans="2:7" x14ac:dyDescent="0.15">
      <c r="B32" s="38">
        <v>22</v>
      </c>
    </row>
    <row r="33" spans="2:7" x14ac:dyDescent="0.15">
      <c r="B33" s="38">
        <v>23</v>
      </c>
      <c r="C33" s="27" t="s">
        <v>130</v>
      </c>
      <c r="D33" s="26" t="s">
        <v>131</v>
      </c>
      <c r="E33" s="26" t="s">
        <v>132</v>
      </c>
      <c r="F33" s="26" t="s">
        <v>101</v>
      </c>
      <c r="G33" s="27" t="s">
        <v>73</v>
      </c>
    </row>
    <row r="34" spans="2:7" x14ac:dyDescent="0.15">
      <c r="B34" s="38">
        <v>24</v>
      </c>
    </row>
    <row r="35" spans="2:7" x14ac:dyDescent="0.15">
      <c r="B35" s="38">
        <v>25</v>
      </c>
      <c r="C35" s="27" t="s">
        <v>133</v>
      </c>
      <c r="D35" s="26" t="s">
        <v>134</v>
      </c>
      <c r="E35" s="26" t="s">
        <v>135</v>
      </c>
      <c r="F35" s="26" t="s">
        <v>101</v>
      </c>
      <c r="G35" s="27" t="s">
        <v>81</v>
      </c>
    </row>
    <row r="36" spans="2:7" x14ac:dyDescent="0.15">
      <c r="B36" s="38">
        <v>26</v>
      </c>
    </row>
    <row r="37" spans="2:7" x14ac:dyDescent="0.15">
      <c r="B37" s="38">
        <v>27</v>
      </c>
      <c r="C37" s="27" t="s">
        <v>136</v>
      </c>
      <c r="D37" s="26" t="s">
        <v>191</v>
      </c>
      <c r="E37" s="26" t="s">
        <v>192</v>
      </c>
      <c r="F37" s="26" t="s">
        <v>101</v>
      </c>
      <c r="G37" s="27" t="s">
        <v>86</v>
      </c>
    </row>
    <row r="38" spans="2:7" x14ac:dyDescent="0.15">
      <c r="B38" s="38">
        <v>28</v>
      </c>
    </row>
    <row r="39" spans="2:7" x14ac:dyDescent="0.15">
      <c r="B39" s="38">
        <v>29</v>
      </c>
      <c r="C39" s="27" t="s">
        <v>183</v>
      </c>
      <c r="D39" s="26" t="s">
        <v>187</v>
      </c>
      <c r="E39" s="26" t="s">
        <v>188</v>
      </c>
      <c r="F39" s="26" t="s">
        <v>101</v>
      </c>
      <c r="G39" s="27" t="s">
        <v>75</v>
      </c>
    </row>
    <row r="40" spans="2:7" x14ac:dyDescent="0.15">
      <c r="B40" s="38">
        <v>30</v>
      </c>
    </row>
    <row r="41" spans="2:7" x14ac:dyDescent="0.15">
      <c r="B41" s="38">
        <v>31</v>
      </c>
      <c r="C41" s="27" t="s">
        <v>184</v>
      </c>
      <c r="D41" s="26" t="s">
        <v>189</v>
      </c>
      <c r="E41" s="26" t="s">
        <v>190</v>
      </c>
      <c r="F41" s="26" t="s">
        <v>101</v>
      </c>
      <c r="G41" s="27" t="s">
        <v>82</v>
      </c>
    </row>
    <row r="42" spans="2:7" x14ac:dyDescent="0.15">
      <c r="B42" s="38">
        <v>32</v>
      </c>
    </row>
    <row r="43" spans="2:7" x14ac:dyDescent="0.15">
      <c r="B43" s="38">
        <v>33</v>
      </c>
      <c r="C43" s="27" t="s">
        <v>185</v>
      </c>
      <c r="D43" s="26" t="s">
        <v>193</v>
      </c>
      <c r="E43" s="26" t="s">
        <v>194</v>
      </c>
      <c r="F43" s="26" t="s">
        <v>101</v>
      </c>
      <c r="G43" s="27" t="s">
        <v>186</v>
      </c>
    </row>
    <row r="44" spans="2:7" x14ac:dyDescent="0.15">
      <c r="B44" s="38">
        <v>34</v>
      </c>
    </row>
    <row r="46" spans="2:7" x14ac:dyDescent="0.15">
      <c r="C46" s="27" t="s">
        <v>137</v>
      </c>
      <c r="D46" s="26" t="s">
        <v>138</v>
      </c>
    </row>
    <row r="47" spans="2:7" x14ac:dyDescent="0.15">
      <c r="C47" s="27" t="s">
        <v>139</v>
      </c>
      <c r="D47" s="26" t="s">
        <v>140</v>
      </c>
    </row>
    <row r="48" spans="2:7" x14ac:dyDescent="0.15">
      <c r="C48" s="27" t="s">
        <v>141</v>
      </c>
      <c r="D48" s="26" t="s">
        <v>142</v>
      </c>
    </row>
    <row r="49" spans="3:4" x14ac:dyDescent="0.15">
      <c r="C49" s="27" t="s">
        <v>143</v>
      </c>
      <c r="D49" s="26" t="s">
        <v>144</v>
      </c>
    </row>
    <row r="50" spans="3:4" x14ac:dyDescent="0.15">
      <c r="D50" s="26" t="s">
        <v>145</v>
      </c>
    </row>
    <row r="51" spans="3:4" x14ac:dyDescent="0.15">
      <c r="C51" s="27" t="s">
        <v>146</v>
      </c>
      <c r="D51" s="26" t="s">
        <v>147</v>
      </c>
    </row>
    <row r="53" spans="3:4" x14ac:dyDescent="0.15">
      <c r="C53" s="28" t="s">
        <v>148</v>
      </c>
    </row>
  </sheetData>
  <mergeCells count="2">
    <mergeCell ref="A1:H1"/>
    <mergeCell ref="A2:H2"/>
  </mergeCells>
  <phoneticPr fontId="2"/>
  <pageMargins left="0.66" right="0.15" top="0.28999999999999998" bottom="0.51" header="0.28000000000000003" footer="0.51200000000000001"/>
  <pageSetup paperSize="9" orientation="portrait" horizontalDpi="0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showGridLines="0" topLeftCell="A10" workbookViewId="0">
      <selection activeCell="M7" sqref="M7"/>
    </sheetView>
  </sheetViews>
  <sheetFormatPr defaultRowHeight="13.5" x14ac:dyDescent="0.15"/>
  <cols>
    <col min="1" max="4" width="18.125" style="40" customWidth="1"/>
    <col min="5" max="16384" width="9" style="40"/>
  </cols>
  <sheetData>
    <row r="1" spans="1:4" ht="20.25" customHeight="1" x14ac:dyDescent="0.15">
      <c r="A1" s="138" t="s">
        <v>205</v>
      </c>
      <c r="B1" s="139"/>
      <c r="C1" s="139"/>
      <c r="D1" s="139"/>
    </row>
    <row r="2" spans="1:4" ht="14.25" x14ac:dyDescent="0.15">
      <c r="A2" s="140" t="s">
        <v>149</v>
      </c>
      <c r="B2" s="141"/>
      <c r="C2" s="141"/>
      <c r="D2" s="141"/>
    </row>
    <row r="3" spans="1:4" ht="20.25" customHeight="1" x14ac:dyDescent="0.15">
      <c r="A3" s="41"/>
    </row>
    <row r="4" spans="1:4" ht="21.75" customHeight="1" x14ac:dyDescent="0.15">
      <c r="A4" s="142" t="s">
        <v>150</v>
      </c>
      <c r="B4" s="143"/>
      <c r="C4" s="143"/>
      <c r="D4" s="143"/>
    </row>
    <row r="5" spans="1:4" ht="21.75" customHeight="1" x14ac:dyDescent="0.15">
      <c r="A5" s="142" t="s">
        <v>151</v>
      </c>
      <c r="B5" s="143"/>
      <c r="C5" s="143"/>
      <c r="D5" s="143"/>
    </row>
    <row r="6" spans="1:4" ht="21.75" customHeight="1" x14ac:dyDescent="0.15">
      <c r="A6" s="41"/>
    </row>
    <row r="7" spans="1:4" ht="21.75" customHeight="1" x14ac:dyDescent="0.15">
      <c r="A7" s="144"/>
      <c r="B7" s="143"/>
      <c r="C7" s="143"/>
      <c r="D7" s="143"/>
    </row>
    <row r="8" spans="1:4" ht="21.75" customHeight="1" x14ac:dyDescent="0.15">
      <c r="A8" s="42"/>
    </row>
    <row r="9" spans="1:4" ht="21.75" customHeight="1" x14ac:dyDescent="0.15">
      <c r="A9" s="42"/>
    </row>
    <row r="10" spans="1:4" ht="21.75" customHeight="1" x14ac:dyDescent="0.15">
      <c r="A10" s="145" t="s">
        <v>152</v>
      </c>
      <c r="B10" s="143"/>
      <c r="C10" s="143"/>
      <c r="D10" s="143"/>
    </row>
    <row r="11" spans="1:4" ht="21.75" customHeight="1" x14ac:dyDescent="0.15">
      <c r="A11" s="43" t="s">
        <v>153</v>
      </c>
      <c r="C11" s="145" t="s">
        <v>154</v>
      </c>
      <c r="D11" s="145"/>
    </row>
    <row r="12" spans="1:4" ht="21.75" customHeight="1" x14ac:dyDescent="0.15">
      <c r="A12" s="146" t="s">
        <v>204</v>
      </c>
      <c r="B12" s="147"/>
      <c r="C12" s="147"/>
      <c r="D12" s="147"/>
    </row>
    <row r="13" spans="1:4" ht="21.75" customHeight="1" x14ac:dyDescent="0.15">
      <c r="A13" s="41"/>
    </row>
    <row r="14" spans="1:4" ht="21.75" customHeight="1" x14ac:dyDescent="0.15">
      <c r="A14" s="142" t="s">
        <v>202</v>
      </c>
      <c r="B14" s="143"/>
      <c r="C14" s="143"/>
      <c r="D14" s="143"/>
    </row>
    <row r="15" spans="1:4" ht="21.75" customHeight="1" x14ac:dyDescent="0.15">
      <c r="A15" s="144" t="s">
        <v>155</v>
      </c>
      <c r="B15" s="143"/>
      <c r="C15" s="143"/>
      <c r="D15" s="143"/>
    </row>
    <row r="16" spans="1:4" ht="21.75" customHeight="1" x14ac:dyDescent="0.15">
      <c r="A16" s="41"/>
    </row>
    <row r="17" spans="1:4" ht="21.75" customHeight="1" x14ac:dyDescent="0.15">
      <c r="A17" s="148" t="s">
        <v>156</v>
      </c>
      <c r="B17" s="148"/>
      <c r="C17" s="44"/>
      <c r="D17" s="45"/>
    </row>
    <row r="18" spans="1:4" ht="21.75" customHeight="1" x14ac:dyDescent="0.15">
      <c r="A18" s="41"/>
    </row>
    <row r="19" spans="1:4" ht="21.75" customHeight="1" x14ac:dyDescent="0.15">
      <c r="A19" s="41"/>
    </row>
    <row r="20" spans="1:4" ht="21.75" customHeight="1" thickBot="1" x14ac:dyDescent="0.2">
      <c r="A20" s="142" t="s">
        <v>157</v>
      </c>
      <c r="B20" s="143"/>
      <c r="C20" s="143"/>
      <c r="D20" s="143"/>
    </row>
    <row r="21" spans="1:4" ht="21.75" customHeight="1" thickBot="1" x14ac:dyDescent="0.2">
      <c r="A21" s="46" t="s">
        <v>158</v>
      </c>
      <c r="B21" s="47" t="s">
        <v>159</v>
      </c>
      <c r="C21" s="47" t="s">
        <v>158</v>
      </c>
      <c r="D21" s="47" t="s">
        <v>159</v>
      </c>
    </row>
    <row r="22" spans="1:4" ht="26.1" customHeight="1" thickBot="1" x14ac:dyDescent="0.2">
      <c r="A22" s="48"/>
      <c r="B22" s="49"/>
      <c r="C22" s="49"/>
      <c r="D22" s="49"/>
    </row>
    <row r="23" spans="1:4" ht="25.9" customHeight="1" thickBot="1" x14ac:dyDescent="0.2">
      <c r="A23" s="48"/>
      <c r="B23" s="49"/>
      <c r="C23" s="49"/>
      <c r="D23" s="49"/>
    </row>
    <row r="24" spans="1:4" ht="27" customHeight="1" thickBot="1" x14ac:dyDescent="0.2">
      <c r="A24" s="48"/>
      <c r="B24" s="49"/>
      <c r="C24" s="49"/>
      <c r="D24" s="49"/>
    </row>
    <row r="25" spans="1:4" x14ac:dyDescent="0.15">
      <c r="A25" s="41"/>
    </row>
  </sheetData>
  <mergeCells count="12">
    <mergeCell ref="C11:D11"/>
    <mergeCell ref="A12:D12"/>
    <mergeCell ref="A14:D14"/>
    <mergeCell ref="A15:D15"/>
    <mergeCell ref="A17:B17"/>
    <mergeCell ref="A20:D20"/>
    <mergeCell ref="A1:D1"/>
    <mergeCell ref="A2:D2"/>
    <mergeCell ref="A4:D4"/>
    <mergeCell ref="A5:D5"/>
    <mergeCell ref="A7:D7"/>
    <mergeCell ref="A10:D10"/>
  </mergeCells>
  <phoneticPr fontId="2"/>
  <pageMargins left="1.04" right="0.75" top="1" bottom="1" header="0.51200000000000001" footer="0.51200000000000001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書式１</vt:lpstr>
      <vt:lpstr>記入例</vt:lpstr>
      <vt:lpstr>書式２</vt:lpstr>
      <vt:lpstr>書式２記入例</vt:lpstr>
      <vt:lpstr>書式３</vt:lpstr>
      <vt:lpstr>Sheet1</vt:lpstr>
      <vt:lpstr>書式１!Print_Area</vt:lpstr>
    </vt:vector>
  </TitlesOfParts>
  <Company>株式会社　翔家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岩下　眞樹</dc:creator>
  <cp:lastModifiedBy>maribaton-office</cp:lastModifiedBy>
  <cp:lastPrinted>2013-09-10T06:43:49Z</cp:lastPrinted>
  <dcterms:created xsi:type="dcterms:W3CDTF">2009-06-12T05:24:19Z</dcterms:created>
  <dcterms:modified xsi:type="dcterms:W3CDTF">2015-10-09T12:08:18Z</dcterms:modified>
</cp:coreProperties>
</file>